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561" activeTab="1"/>
  </bookViews>
  <sheets>
    <sheet name="REFERENCIAS" sheetId="12" r:id="rId1"/>
    <sheet name="Clases 07 y 08 - Albatros -" sheetId="11" r:id="rId2"/>
    <sheet name="Clases 09 y 10 - Eagles -" sheetId="4" r:id="rId3"/>
    <sheet name="Clases 11 y Post. - Birdies -" sheetId="5" r:id="rId4"/>
  </sheets>
  <calcPr calcId="125725"/>
</workbook>
</file>

<file path=xl/calcChain.xml><?xml version="1.0" encoding="utf-8"?>
<calcChain xmlns="http://schemas.openxmlformats.org/spreadsheetml/2006/main">
  <c r="Z41" i="5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M108" i="4" l="1"/>
  <c r="N108"/>
  <c r="AA54" i="5" l="1"/>
  <c r="AA53"/>
  <c r="AA59"/>
  <c r="AA57"/>
  <c r="Z65" i="4" l="1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38" i="11" l="1"/>
  <c r="AA38"/>
  <c r="A39"/>
  <c r="AA39"/>
  <c r="A40"/>
  <c r="AA40"/>
  <c r="A41"/>
  <c r="AA41"/>
  <c r="A42"/>
  <c r="AA42"/>
  <c r="A43"/>
  <c r="AA43"/>
  <c r="A44"/>
  <c r="AA44"/>
  <c r="A45"/>
  <c r="AA45"/>
  <c r="A46"/>
  <c r="AA46"/>
  <c r="A47"/>
  <c r="AA47"/>
  <c r="A48"/>
  <c r="AA48"/>
  <c r="A49"/>
  <c r="AA49"/>
  <c r="A50"/>
  <c r="AA50"/>
  <c r="A51"/>
  <c r="AA51"/>
  <c r="A52"/>
  <c r="AA52"/>
  <c r="A53"/>
  <c r="AA53"/>
  <c r="A54"/>
  <c r="AA54"/>
  <c r="A55"/>
  <c r="AA55"/>
  <c r="A56"/>
  <c r="AA56"/>
  <c r="A57"/>
  <c r="AA57"/>
  <c r="A58"/>
  <c r="AA58"/>
  <c r="A59"/>
  <c r="AA59"/>
  <c r="A60"/>
  <c r="AA60"/>
  <c r="A61"/>
  <c r="AA61"/>
  <c r="A62"/>
  <c r="AA62"/>
  <c r="A63"/>
  <c r="AA63"/>
  <c r="A64"/>
  <c r="AA64"/>
  <c r="A65"/>
  <c r="AA65"/>
  <c r="A66"/>
  <c r="AA66"/>
  <c r="A67"/>
  <c r="AA67"/>
  <c r="A68"/>
  <c r="AA68"/>
  <c r="A69"/>
  <c r="AA69"/>
  <c r="A70"/>
  <c r="AA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74" i="5" l="1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A74"/>
  <c r="AA73"/>
  <c r="AA72"/>
  <c r="AA71"/>
  <c r="AA70"/>
  <c r="AA69"/>
  <c r="AA68"/>
  <c r="AA67"/>
  <c r="AA66"/>
  <c r="AA65"/>
  <c r="AA64"/>
  <c r="AA63"/>
  <c r="AA62"/>
  <c r="AA61"/>
  <c r="AA58"/>
  <c r="AA60"/>
  <c r="AA11"/>
  <c r="AA14"/>
  <c r="AA32"/>
  <c r="AA35"/>
  <c r="AA31"/>
  <c r="AA12"/>
  <c r="AA27"/>
  <c r="AA26"/>
  <c r="AA29"/>
  <c r="AA36"/>
  <c r="AA18"/>
  <c r="AA19"/>
  <c r="AA20"/>
  <c r="AA16"/>
  <c r="AA22"/>
  <c r="AA23"/>
  <c r="AA24"/>
  <c r="AA28"/>
  <c r="AA25"/>
  <c r="AA15"/>
  <c r="AA30"/>
  <c r="AA34"/>
  <c r="AA94" i="4"/>
  <c r="A94"/>
  <c r="AA83"/>
  <c r="A93"/>
  <c r="AA81"/>
  <c r="A92"/>
  <c r="AA85"/>
  <c r="A91"/>
  <c r="AA89"/>
  <c r="A90"/>
  <c r="AA88"/>
  <c r="A89"/>
  <c r="AA93"/>
  <c r="A88"/>
  <c r="AA80"/>
  <c r="A87"/>
  <c r="AA87"/>
  <c r="A86"/>
  <c r="AA79"/>
  <c r="A85"/>
  <c r="AA86"/>
  <c r="A84"/>
  <c r="AA91"/>
  <c r="A83"/>
  <c r="AA82"/>
  <c r="A82"/>
  <c r="AA92"/>
  <c r="A81"/>
  <c r="AA90"/>
  <c r="A80"/>
  <c r="AA78"/>
  <c r="A79"/>
  <c r="AA84"/>
  <c r="A78"/>
  <c r="AA56"/>
  <c r="A56"/>
  <c r="AA55"/>
  <c r="A55"/>
  <c r="AA54"/>
  <c r="A54"/>
  <c r="AA53"/>
  <c r="A53"/>
  <c r="AA52"/>
  <c r="A52"/>
  <c r="AA51"/>
  <c r="A51"/>
  <c r="AA50"/>
  <c r="A50"/>
  <c r="AA49"/>
  <c r="A49"/>
  <c r="AA48"/>
  <c r="A48"/>
  <c r="AA47"/>
  <c r="A47"/>
  <c r="AA46"/>
  <c r="A46"/>
  <c r="AA45"/>
  <c r="A45"/>
  <c r="AA44"/>
  <c r="A44"/>
  <c r="AA42"/>
  <c r="A43"/>
  <c r="AA18"/>
  <c r="A42"/>
  <c r="AA25"/>
  <c r="A41"/>
  <c r="AA41"/>
  <c r="A40"/>
  <c r="AA27"/>
  <c r="A39"/>
  <c r="AA22"/>
  <c r="A38"/>
  <c r="AA40"/>
  <c r="A37"/>
  <c r="AA17"/>
  <c r="A36"/>
  <c r="AA36"/>
  <c r="A35"/>
  <c r="AA37"/>
  <c r="A34"/>
  <c r="AA24"/>
  <c r="AA13"/>
  <c r="A33"/>
  <c r="AA33"/>
  <c r="A32"/>
  <c r="AA32"/>
  <c r="A31"/>
  <c r="A30"/>
  <c r="AA16"/>
  <c r="A29"/>
  <c r="AA35"/>
  <c r="A28"/>
  <c r="AA20"/>
  <c r="AA34"/>
  <c r="A27"/>
  <c r="AA30"/>
  <c r="A26"/>
  <c r="AA31"/>
  <c r="A25"/>
  <c r="AA15"/>
  <c r="A24"/>
  <c r="AA26"/>
  <c r="A23"/>
  <c r="AA38"/>
  <c r="A22"/>
  <c r="AA14"/>
  <c r="A21"/>
  <c r="AA19"/>
  <c r="A20"/>
  <c r="AA23"/>
  <c r="A19"/>
  <c r="AA43"/>
  <c r="A18"/>
  <c r="AA28"/>
  <c r="A17"/>
  <c r="AA21"/>
  <c r="A16"/>
  <c r="AA39"/>
  <c r="A15"/>
  <c r="A14"/>
  <c r="AA12"/>
  <c r="AA11"/>
  <c r="AA29"/>
  <c r="AA85" i="11"/>
  <c r="AA92"/>
  <c r="AA96"/>
  <c r="AA93"/>
  <c r="AA36"/>
  <c r="A37"/>
  <c r="AA35"/>
  <c r="A36"/>
  <c r="AA34"/>
  <c r="A35"/>
  <c r="AA32"/>
  <c r="A34"/>
  <c r="AA16"/>
  <c r="A33"/>
  <c r="AA27"/>
  <c r="A32"/>
  <c r="AA29"/>
  <c r="A31"/>
  <c r="AA11"/>
  <c r="A30"/>
  <c r="AA33"/>
  <c r="A29"/>
  <c r="AA22"/>
  <c r="A28"/>
  <c r="AA20"/>
  <c r="A27"/>
  <c r="AA19"/>
  <c r="A26"/>
  <c r="AA13"/>
  <c r="A25"/>
  <c r="AA31"/>
  <c r="A24"/>
  <c r="AA30"/>
  <c r="A23"/>
  <c r="AA28"/>
  <c r="A22"/>
  <c r="AA25"/>
  <c r="A21"/>
  <c r="AA37"/>
  <c r="A20"/>
  <c r="AA24"/>
  <c r="A19"/>
  <c r="AA12"/>
  <c r="A18"/>
  <c r="AA23"/>
  <c r="A17"/>
  <c r="AA21"/>
  <c r="A16"/>
  <c r="AA26"/>
  <c r="A15"/>
  <c r="AA14"/>
  <c r="A14"/>
  <c r="AA15"/>
  <c r="A13"/>
  <c r="AA18"/>
  <c r="A12"/>
  <c r="AA17"/>
  <c r="A11"/>
  <c r="AA107" i="4"/>
  <c r="AA106"/>
  <c r="AA105"/>
  <c r="AA104"/>
  <c r="AA103"/>
  <c r="AA102"/>
  <c r="AA101"/>
  <c r="AA100"/>
  <c r="AA99"/>
  <c r="AA98"/>
  <c r="AA97"/>
  <c r="AA96"/>
  <c r="AA95"/>
  <c r="AA64"/>
  <c r="AA63"/>
  <c r="AA62"/>
  <c r="AA61"/>
  <c r="AA60"/>
  <c r="AA59"/>
  <c r="AA58"/>
  <c r="AA57"/>
  <c r="Y8" i="5"/>
  <c r="Y50" s="1"/>
  <c r="Y7"/>
  <c r="Y49" s="1"/>
  <c r="AA38"/>
  <c r="AA37"/>
  <c r="AA21"/>
  <c r="AA13"/>
  <c r="AA17"/>
  <c r="AA39"/>
  <c r="AA40"/>
  <c r="AA33"/>
  <c r="Z108" i="4"/>
  <c r="Y108"/>
  <c r="Y8"/>
  <c r="Y75" s="1"/>
  <c r="Y7"/>
  <c r="Y74" s="1"/>
  <c r="AA112" i="11"/>
  <c r="AA111"/>
  <c r="AA110"/>
  <c r="AA109"/>
  <c r="AA108"/>
  <c r="AA107"/>
  <c r="AA106"/>
  <c r="AA105"/>
  <c r="AA104"/>
  <c r="AA103"/>
  <c r="AA102"/>
  <c r="AA101"/>
  <c r="AA100"/>
  <c r="AA99"/>
  <c r="AA98"/>
  <c r="AA94"/>
  <c r="AA88"/>
  <c r="AA90"/>
  <c r="AA97"/>
  <c r="AA86"/>
  <c r="AA84"/>
  <c r="AA91"/>
  <c r="AA95"/>
  <c r="AA89"/>
  <c r="AA83"/>
  <c r="AA87"/>
  <c r="Y113"/>
  <c r="Z113"/>
  <c r="Y80"/>
  <c r="Y79"/>
  <c r="A36" i="5"/>
  <c r="A53"/>
  <c r="A40"/>
  <c r="A39"/>
  <c r="A38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J63"/>
  <c r="AH63"/>
  <c r="AF63"/>
  <c r="AD63"/>
  <c r="AJ26"/>
  <c r="AH26"/>
  <c r="AF26"/>
  <c r="AD26"/>
  <c r="W8"/>
  <c r="W50" s="1"/>
  <c r="U8"/>
  <c r="U50" s="1"/>
  <c r="S8"/>
  <c r="S50" s="1"/>
  <c r="Q8"/>
  <c r="Q50" s="1"/>
  <c r="O8"/>
  <c r="O50" s="1"/>
  <c r="M8"/>
  <c r="M50" s="1"/>
  <c r="K8"/>
  <c r="K50" s="1"/>
  <c r="I8"/>
  <c r="I50" s="1"/>
  <c r="G8"/>
  <c r="G50" s="1"/>
  <c r="W7"/>
  <c r="W49" s="1"/>
  <c r="U7"/>
  <c r="U49" s="1"/>
  <c r="S7"/>
  <c r="S49" s="1"/>
  <c r="Q7"/>
  <c r="Q49" s="1"/>
  <c r="O7"/>
  <c r="O49" s="1"/>
  <c r="M7"/>
  <c r="M49" s="1"/>
  <c r="K7"/>
  <c r="K49" s="1"/>
  <c r="I7"/>
  <c r="I49" s="1"/>
  <c r="G7"/>
  <c r="G49" s="1"/>
  <c r="E8"/>
  <c r="E50" s="1"/>
  <c r="E7"/>
  <c r="E49" s="1"/>
  <c r="A112" i="11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K203"/>
  <c r="AI203"/>
  <c r="AG203"/>
  <c r="AE203"/>
  <c r="AK93"/>
  <c r="AI93"/>
  <c r="AG93"/>
  <c r="AE93"/>
  <c r="AK26"/>
  <c r="AI26"/>
  <c r="AG26"/>
  <c r="AE26"/>
  <c r="W80"/>
  <c r="U80"/>
  <c r="S80"/>
  <c r="Q80"/>
  <c r="O80"/>
  <c r="M80"/>
  <c r="K80"/>
  <c r="I80"/>
  <c r="W79"/>
  <c r="U79"/>
  <c r="S79"/>
  <c r="Q79"/>
  <c r="O79"/>
  <c r="M79"/>
  <c r="K79"/>
  <c r="I79"/>
  <c r="G80"/>
  <c r="G79"/>
  <c r="E80"/>
  <c r="E79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A107" i="4"/>
  <c r="A106"/>
  <c r="A105"/>
  <c r="A104"/>
  <c r="A103"/>
  <c r="A102"/>
  <c r="A101"/>
  <c r="A100"/>
  <c r="A99"/>
  <c r="A98"/>
  <c r="A97"/>
  <c r="A96"/>
  <c r="A95"/>
  <c r="A64"/>
  <c r="A63"/>
  <c r="A62"/>
  <c r="A61"/>
  <c r="A60"/>
  <c r="A59"/>
  <c r="A58"/>
  <c r="A57"/>
  <c r="A13"/>
  <c r="A12"/>
  <c r="A11"/>
  <c r="AJ88"/>
  <c r="AH88"/>
  <c r="AF88"/>
  <c r="AD88"/>
  <c r="AJ26"/>
  <c r="AH26"/>
  <c r="AF26"/>
  <c r="AD26"/>
  <c r="W8"/>
  <c r="W75" s="1"/>
  <c r="U8"/>
  <c r="U75" s="1"/>
  <c r="S8"/>
  <c r="S75" s="1"/>
  <c r="Q8"/>
  <c r="Q75" s="1"/>
  <c r="O8"/>
  <c r="O75" s="1"/>
  <c r="M8"/>
  <c r="M75" s="1"/>
  <c r="K8"/>
  <c r="K75" s="1"/>
  <c r="I8"/>
  <c r="I75" s="1"/>
  <c r="G8"/>
  <c r="G75" s="1"/>
  <c r="W7"/>
  <c r="W74" s="1"/>
  <c r="U7"/>
  <c r="U74" s="1"/>
  <c r="S7"/>
  <c r="S74" s="1"/>
  <c r="Q7"/>
  <c r="Q74" s="1"/>
  <c r="O7"/>
  <c r="O74" s="1"/>
  <c r="M7"/>
  <c r="M74" s="1"/>
  <c r="K7"/>
  <c r="K74" s="1"/>
  <c r="I7"/>
  <c r="I74" s="1"/>
  <c r="G7"/>
  <c r="G74" s="1"/>
  <c r="E7"/>
  <c r="E74" s="1"/>
  <c r="E8"/>
  <c r="E75" s="1"/>
  <c r="F108"/>
  <c r="H108"/>
  <c r="J108"/>
  <c r="L108"/>
  <c r="P108"/>
  <c r="R108"/>
  <c r="T108"/>
  <c r="V108"/>
  <c r="X108"/>
  <c r="W108"/>
  <c r="U108"/>
  <c r="S108"/>
  <c r="Q108"/>
  <c r="O108"/>
  <c r="K108"/>
  <c r="I108"/>
  <c r="G108"/>
  <c r="E108"/>
</calcChain>
</file>

<file path=xl/sharedStrings.xml><?xml version="1.0" encoding="utf-8"?>
<sst xmlns="http://schemas.openxmlformats.org/spreadsheetml/2006/main" count="379" uniqueCount="142">
  <si>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</si>
  <si>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</si>
  <si>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</si>
  <si>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</si>
  <si>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</si>
  <si>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</si>
  <si>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</si>
  <si>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</si>
  <si>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</si>
  <si>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</si>
  <si>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</si>
  <si>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</si>
  <si>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</si>
  <si>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</si>
  <si>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</si>
  <si>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</si>
  <si>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</si>
  <si>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</si>
  <si>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</si>
  <si>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</si>
  <si>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</si>
  <si>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</si>
  <si>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</si>
  <si>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</si>
  <si>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</si>
  <si>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</si>
  <si>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</si>
  <si>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</si>
  <si>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</si>
  <si>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</si>
  <si>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</si>
  <si>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</si>
  <si>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</si>
  <si>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</si>
  <si>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</si>
  <si>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</si>
  <si>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</si>
  <si>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</si>
  <si>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</si>
  <si>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</si>
  <si>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</si>
  <si>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</si>
  <si>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</si>
  <si>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0223-486-2221/486-2323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</si>
  <si>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</si>
  <si>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</si>
  <si>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</si>
  <si>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</si>
  <si>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</si>
  <si>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</si>
  <si>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</si>
  <si>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CML</t>
  </si>
  <si>
    <t>CEGC</t>
  </si>
  <si>
    <t>02255-47-5918</t>
  </si>
  <si>
    <t>CLUB DE GOLF CERRO PAMPA</t>
  </si>
  <si>
    <t>CGCP</t>
  </si>
  <si>
    <t>CARILO GOLF</t>
  </si>
  <si>
    <t>CG</t>
  </si>
  <si>
    <t>PRIMER DESCARTE EN EL 1° SEMESTRE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</si>
  <si>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</si>
  <si>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</si>
  <si>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</si>
  <si>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</si>
  <si>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</si>
  <si>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</si>
  <si>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Necochea Golf Club - POJ -</t>
  </si>
  <si>
    <t>Sierra de los Padres G.C. AMD</t>
  </si>
  <si>
    <t>C.S.C.P. Gral. Balcarce</t>
  </si>
  <si>
    <t>El Valle de Tandil Golf Club</t>
  </si>
  <si>
    <t>Miramar Links</t>
  </si>
  <si>
    <t>Villa Gesell Golf Club</t>
  </si>
  <si>
    <t>MIRAMAR LINKS</t>
  </si>
  <si>
    <t>Costa Esmeralda Golf &amp; Links</t>
  </si>
  <si>
    <t>Santa Teresita Golf Club</t>
  </si>
  <si>
    <t>Tandil Golf Club</t>
  </si>
  <si>
    <t>Club Mar del Plata S.A.</t>
  </si>
  <si>
    <t>Mar del Plata Golf Club - C.N. -</t>
  </si>
  <si>
    <t>NIÑOS CLASES 2007 Y 2008 - ALBATROS -</t>
  </si>
  <si>
    <t>NIÑAS CLASES 2007 Y 2008 - ALBATROS -</t>
  </si>
  <si>
    <t>CIRCUITO DE MENORES AÑO 2020</t>
  </si>
  <si>
    <t>NIÑOS CLASES 2009 Y 2010 - EAGLES -</t>
  </si>
  <si>
    <t>NIÑAS CLASES 2009 Y 2010 - EAGLES -</t>
  </si>
  <si>
    <t>NIÑOS CLASES 2011 Y POSTERIORES - BIRDIES -</t>
  </si>
  <si>
    <t>NIÑAS CLASES 2011 POSTERIORES - BIRDIES -</t>
  </si>
  <si>
    <t>0223-155-804415</t>
  </si>
  <si>
    <t>ZANETTA MAXIMO</t>
  </si>
  <si>
    <t>CEGL</t>
  </si>
  <si>
    <t>TOBLER GONZALO</t>
  </si>
  <si>
    <t>ZUBIAURRE BENJAMIN</t>
  </si>
  <si>
    <t>LEOFANTI RENZO</t>
  </si>
  <si>
    <t>SANTANA JOAQUIN</t>
  </si>
  <si>
    <t>MORELLO FELIPE</t>
  </si>
  <si>
    <t>ARRIGUI LORENZO</t>
  </si>
  <si>
    <t>VIALI NEHUEN</t>
  </si>
  <si>
    <t>MACIAS JACINTO</t>
  </si>
  <si>
    <t>DURINGER BENJAMIN</t>
  </si>
  <si>
    <t>LANCELOTTI VALENTINO</t>
  </si>
  <si>
    <t>MURCIA LUCA</t>
  </si>
  <si>
    <t>LANDI SANTIAGO</t>
  </si>
  <si>
    <t>JENKINS STEVE</t>
  </si>
  <si>
    <t>SANTANA PEDRO</t>
  </si>
  <si>
    <t>CABRERA VALENTINA</t>
  </si>
  <si>
    <t>LEON CAMPOS IARA</t>
  </si>
  <si>
    <t>MOYANO MAYRA BELEN</t>
  </si>
  <si>
    <t>ACHEN ALDANA</t>
  </si>
  <si>
    <t>RANGO ISABELLA</t>
  </si>
  <si>
    <t>GOTI MIGUEL</t>
  </si>
  <si>
    <t>JARQUE FELIPE</t>
  </si>
  <si>
    <t>CARMAN HILARIO</t>
  </si>
  <si>
    <t>LANDI AGUSTIN</t>
  </si>
  <si>
    <t>GODOY FELIPE</t>
  </si>
  <si>
    <t>RAMPEZZOTI BARTOLOME</t>
  </si>
  <si>
    <t>OLDANO SANTINO</t>
  </si>
  <si>
    <t>ROLON ESTANISLAO</t>
  </si>
  <si>
    <t>GOTI CAMILO</t>
  </si>
  <si>
    <t>MARTIN IGNACIO</t>
  </si>
  <si>
    <t>VIALI MARTIN</t>
  </si>
  <si>
    <t>BARRIONUEVO SEBASTIAN</t>
  </si>
  <si>
    <t>ULLUA BAUTISTA</t>
  </si>
  <si>
    <t>DEPREZ UMMA</t>
  </si>
  <si>
    <t>TRENCH JULIA</t>
  </si>
  <si>
    <t>DANIEL KATJA</t>
  </si>
  <si>
    <t>JENKINS UMA</t>
  </si>
  <si>
    <t>MEILAN LOURDES</t>
  </si>
  <si>
    <t>PORCEL ALFONSINA</t>
  </si>
  <si>
    <t>CRUZ AUGUSTO</t>
  </si>
  <si>
    <t>PARDO LORENZO</t>
  </si>
  <si>
    <t>LIOTTO ADRIANO NICILAS</t>
  </si>
  <si>
    <t>GOTI ALFONSO</t>
  </si>
  <si>
    <t>PATTI VICENTE</t>
  </si>
  <si>
    <t>RAMPEZZOTI JUSTINA</t>
  </si>
  <si>
    <t>PORCEL MARGARITA</t>
  </si>
  <si>
    <t>MARTIN MILENA</t>
  </si>
  <si>
    <t>BIONDELI ALEGRA</t>
  </si>
  <si>
    <t>05; 06 y 07/02/2020</t>
  </si>
  <si>
    <t>GALOPO SANTINO</t>
  </si>
  <si>
    <t>PORTIS SANTIAGO</t>
  </si>
  <si>
    <t>CACACE ISABELLA</t>
  </si>
  <si>
    <t>PARASUCO AXEL GONZALO</t>
  </si>
  <si>
    <t>VERRY MATEO</t>
  </si>
  <si>
    <t>ROLDAN NONTALA FELIPE</t>
  </si>
  <si>
    <t>MUGURUZA SOL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</si>
</sst>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[$-C0A]General"/>
  </numFmts>
  <fonts count="15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6" fontId="13" fillId="0" borderId="0"/>
  </cellStyleXfs>
  <cellXfs count="8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4" fontId="14" fillId="2" borderId="24" xfId="0" applyNumberFormat="1" applyFont="1" applyFill="1" applyBorder="1" applyAlignment="1">
      <alignment horizontal="center"/>
    </xf>
    <xf numFmtId="14" fontId="14" fillId="2" borderId="2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5" fontId="14" fillId="2" borderId="2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</cellXfs>
  <cellStyles count="2"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zoomScale="70" workbookViewId="0"/>
  </sheetViews>
  <sheetFormatPr baseColWidth="10" defaultRowHeight="18.75"/>
  <cols>
    <col min="1" max="1" width="81" style="15" bestFit="1" customWidth="1"/>
    <col min="2" max="2" width="13.28515625" style="30" bestFit="1" customWidth="1"/>
    <col min="3" max="3" width="34.140625" style="30" bestFit="1" customWidth="1"/>
    <col min="4" max="16384" width="11.42578125" style="15"/>
  </cols>
  <sheetData>
    <row r="1" spans="1:3" ht="19.5">
      <c r="A1" s="47" t="s">
        <v>7</v>
      </c>
      <c r="B1" s="31" t="s">
        <v>33</v>
      </c>
      <c r="C1" s="31" t="s">
        <v>34</v>
      </c>
    </row>
    <row r="2" spans="1:3" ht="19.5">
      <c r="A2" s="32" t="s">
        <v>56</v>
      </c>
      <c r="B2" s="28" t="s">
        <v>57</v>
      </c>
      <c r="C2" s="33" t="s">
        <v>36</v>
      </c>
    </row>
    <row r="3" spans="1:3" ht="19.5">
      <c r="A3" s="34" t="s">
        <v>54</v>
      </c>
      <c r="B3" s="27" t="s">
        <v>55</v>
      </c>
      <c r="C3" s="35" t="s">
        <v>37</v>
      </c>
    </row>
    <row r="4" spans="1:3" ht="19.5">
      <c r="A4" s="32" t="s">
        <v>61</v>
      </c>
      <c r="B4" s="28" t="s">
        <v>10</v>
      </c>
      <c r="C4" s="33" t="s">
        <v>38</v>
      </c>
    </row>
    <row r="5" spans="1:3" ht="19.5">
      <c r="A5" s="34" t="s">
        <v>11</v>
      </c>
      <c r="B5" s="27" t="s">
        <v>12</v>
      </c>
      <c r="C5" s="35" t="s">
        <v>39</v>
      </c>
    </row>
    <row r="6" spans="1:3" ht="19.5">
      <c r="A6" s="32" t="s">
        <v>62</v>
      </c>
      <c r="B6" s="28" t="s">
        <v>52</v>
      </c>
      <c r="C6" s="33" t="s">
        <v>53</v>
      </c>
    </row>
    <row r="7" spans="1:3" ht="19.5">
      <c r="A7" s="34" t="s">
        <v>13</v>
      </c>
      <c r="B7" s="27" t="s">
        <v>14</v>
      </c>
      <c r="C7" s="35" t="s">
        <v>40</v>
      </c>
    </row>
    <row r="8" spans="1:3" ht="19.5">
      <c r="A8" s="32" t="s">
        <v>15</v>
      </c>
      <c r="B8" s="28" t="s">
        <v>16</v>
      </c>
      <c r="C8" s="33" t="s">
        <v>41</v>
      </c>
    </row>
    <row r="9" spans="1:3" ht="19.5">
      <c r="A9" s="34" t="s">
        <v>59</v>
      </c>
      <c r="B9" s="27" t="s">
        <v>60</v>
      </c>
      <c r="C9" s="35" t="s">
        <v>35</v>
      </c>
    </row>
    <row r="10" spans="1:3" ht="19.5">
      <c r="A10" s="32" t="s">
        <v>17</v>
      </c>
      <c r="B10" s="28" t="s">
        <v>18</v>
      </c>
      <c r="C10" s="33" t="s">
        <v>42</v>
      </c>
    </row>
    <row r="11" spans="1:3" ht="19.5">
      <c r="A11" s="34" t="s">
        <v>64</v>
      </c>
      <c r="B11" s="27" t="s">
        <v>19</v>
      </c>
      <c r="C11" s="35" t="s">
        <v>84</v>
      </c>
    </row>
    <row r="12" spans="1:3" ht="19.5">
      <c r="A12" s="32" t="s">
        <v>63</v>
      </c>
      <c r="B12" s="28" t="s">
        <v>19</v>
      </c>
      <c r="C12" s="33" t="s">
        <v>43</v>
      </c>
    </row>
    <row r="13" spans="1:3" ht="19.5">
      <c r="A13" s="34" t="s">
        <v>20</v>
      </c>
      <c r="B13" s="27" t="s">
        <v>21</v>
      </c>
      <c r="C13" s="35" t="s">
        <v>44</v>
      </c>
    </row>
    <row r="14" spans="1:3" ht="19.5">
      <c r="A14" s="32" t="s">
        <v>71</v>
      </c>
      <c r="B14" s="28" t="s">
        <v>51</v>
      </c>
      <c r="C14" s="33" t="s">
        <v>45</v>
      </c>
    </row>
    <row r="15" spans="1:3" ht="19.5">
      <c r="A15" s="34" t="s">
        <v>22</v>
      </c>
      <c r="B15" s="27" t="s">
        <v>23</v>
      </c>
      <c r="C15" s="35" t="s">
        <v>46</v>
      </c>
    </row>
    <row r="16" spans="1:3" ht="19.5">
      <c r="A16" s="32" t="s">
        <v>24</v>
      </c>
      <c r="B16" s="28" t="s">
        <v>25</v>
      </c>
      <c r="C16" s="33" t="s">
        <v>47</v>
      </c>
    </row>
    <row r="17" spans="1:3" ht="19.5">
      <c r="A17" s="34" t="s">
        <v>26</v>
      </c>
      <c r="B17" s="27" t="s">
        <v>27</v>
      </c>
      <c r="C17" s="35" t="s">
        <v>48</v>
      </c>
    </row>
    <row r="18" spans="1:3" ht="19.5">
      <c r="A18" s="32" t="s">
        <v>28</v>
      </c>
      <c r="B18" s="28" t="s">
        <v>29</v>
      </c>
      <c r="C18" s="33" t="s">
        <v>49</v>
      </c>
    </row>
    <row r="19" spans="1:3" ht="19.5">
      <c r="A19" s="34" t="s">
        <v>30</v>
      </c>
      <c r="B19" s="27" t="s">
        <v>31</v>
      </c>
      <c r="C19" s="35" t="s">
        <v>50</v>
      </c>
    </row>
    <row r="20" spans="1:3" ht="19.5">
      <c r="A20" s="48"/>
      <c r="B20" s="49"/>
    </row>
    <row r="21" spans="1:3" ht="19.5">
      <c r="A21" s="28" t="s">
        <v>32</v>
      </c>
      <c r="B21" s="29"/>
    </row>
    <row r="23" spans="1:3" ht="19.5">
      <c r="A23" s="28" t="s">
        <v>58</v>
      </c>
      <c r="B23" s="36"/>
    </row>
  </sheetData>
  <sortState ref="A2:C19">
    <sortCondition ref="A2:A19"/>
  </sortState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3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hidden="1" customWidth="1"/>
    <col min="31" max="31" width="10.85546875" style="37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8" width="11.42578125" style="1" hidden="1" customWidth="1"/>
    <col min="39" max="40" width="11.42578125" style="1" customWidth="1"/>
    <col min="41" max="16384" width="11.42578125" style="1"/>
  </cols>
  <sheetData>
    <row r="1" spans="1:37" ht="23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37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37" ht="17.25" thickBot="1"/>
    <row r="4" spans="1:37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7" ht="17.25" thickBot="1"/>
    <row r="6" spans="1:37" ht="20.25" thickBot="1">
      <c r="A6" s="72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7" ht="17.25" thickBot="1">
      <c r="E7" s="65">
        <v>43850</v>
      </c>
      <c r="F7" s="66"/>
      <c r="G7" s="75" t="s">
        <v>134</v>
      </c>
      <c r="H7" s="76"/>
      <c r="I7" s="65">
        <v>43885</v>
      </c>
      <c r="J7" s="66"/>
      <c r="K7" s="65">
        <v>43905</v>
      </c>
      <c r="L7" s="66"/>
      <c r="M7" s="65"/>
      <c r="N7" s="66"/>
      <c r="O7" s="65"/>
      <c r="P7" s="66"/>
      <c r="Q7" s="65"/>
      <c r="R7" s="66"/>
      <c r="S7" s="58"/>
      <c r="T7" s="59"/>
      <c r="U7" s="58"/>
      <c r="V7" s="59"/>
      <c r="W7" s="65"/>
      <c r="X7" s="66"/>
      <c r="Y7" s="58"/>
      <c r="Z7" s="59"/>
    </row>
    <row r="8" spans="1:37" ht="16.5" customHeight="1" thickBot="1">
      <c r="A8" s="52" t="s">
        <v>0</v>
      </c>
      <c r="B8" s="52" t="s">
        <v>1</v>
      </c>
      <c r="C8" s="63" t="s">
        <v>7</v>
      </c>
      <c r="D8" s="19" t="s">
        <v>8</v>
      </c>
      <c r="E8" s="82" t="s">
        <v>65</v>
      </c>
      <c r="F8" s="83"/>
      <c r="G8" s="54" t="s">
        <v>66</v>
      </c>
      <c r="H8" s="55"/>
      <c r="I8" s="54" t="s">
        <v>67</v>
      </c>
      <c r="J8" s="55"/>
      <c r="K8" s="54" t="s">
        <v>68</v>
      </c>
      <c r="L8" s="55"/>
      <c r="M8" s="54" t="s">
        <v>69</v>
      </c>
      <c r="N8" s="55"/>
      <c r="O8" s="54" t="s">
        <v>70</v>
      </c>
      <c r="P8" s="55"/>
      <c r="Q8" s="54" t="s">
        <v>72</v>
      </c>
      <c r="R8" s="55"/>
      <c r="S8" s="54" t="s">
        <v>73</v>
      </c>
      <c r="T8" s="55"/>
      <c r="U8" s="54" t="s">
        <v>74</v>
      </c>
      <c r="V8" s="55"/>
      <c r="W8" s="54" t="s">
        <v>75</v>
      </c>
      <c r="X8" s="55"/>
      <c r="Y8" s="54" t="s">
        <v>76</v>
      </c>
      <c r="Z8" s="55"/>
    </row>
    <row r="9" spans="1:37" ht="17.25" thickBot="1">
      <c r="A9" s="53"/>
      <c r="B9" s="53"/>
      <c r="C9" s="64"/>
      <c r="D9" s="20" t="s">
        <v>9</v>
      </c>
      <c r="E9" s="84"/>
      <c r="F9" s="85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52" t="s">
        <v>0</v>
      </c>
    </row>
    <row r="10" spans="1:37" ht="17.25" thickBot="1">
      <c r="A10" s="67"/>
      <c r="B10" s="68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53"/>
      <c r="AG10" s="17">
        <v>0.1</v>
      </c>
      <c r="AI10" s="17">
        <v>0.2</v>
      </c>
      <c r="AK10" s="17">
        <v>0.5</v>
      </c>
    </row>
    <row r="11" spans="1:37">
      <c r="A11" s="2">
        <f t="shared" ref="A11:A42" si="0">AB11</f>
        <v>1</v>
      </c>
      <c r="B11" s="5" t="s">
        <v>99</v>
      </c>
      <c r="C11" s="11" t="s">
        <v>19</v>
      </c>
      <c r="D11" s="21">
        <v>39689</v>
      </c>
      <c r="E11" s="44">
        <v>43</v>
      </c>
      <c r="F11" s="45">
        <v>73.33</v>
      </c>
      <c r="G11" s="44">
        <v>92</v>
      </c>
      <c r="H11" s="46">
        <v>127.5</v>
      </c>
      <c r="I11" s="44">
        <v>46</v>
      </c>
      <c r="J11" s="45">
        <v>85</v>
      </c>
      <c r="K11" s="44"/>
      <c r="L11" s="45"/>
      <c r="M11" s="44"/>
      <c r="N11" s="45"/>
      <c r="O11" s="44"/>
      <c r="P11" s="45"/>
      <c r="Q11" s="3"/>
      <c r="R11" s="4"/>
      <c r="S11" s="3"/>
      <c r="T11" s="4"/>
      <c r="U11" s="3"/>
      <c r="V11" s="4"/>
      <c r="W11" s="3"/>
      <c r="X11" s="4"/>
      <c r="Y11" s="3"/>
      <c r="Z11" s="4"/>
      <c r="AA11" s="14">
        <f t="shared" ref="AA11:AA25" si="1">SUM(F11,H11+J11+L11+N11+R11+P11+T11+V11+X11+Z11)</f>
        <v>285.83</v>
      </c>
      <c r="AB11" s="2">
        <v>1</v>
      </c>
      <c r="AE11" s="45">
        <v>100</v>
      </c>
      <c r="AG11" s="4">
        <v>110</v>
      </c>
      <c r="AI11" s="4">
        <v>120</v>
      </c>
      <c r="AK11" s="25">
        <v>150</v>
      </c>
    </row>
    <row r="12" spans="1:37">
      <c r="A12" s="2">
        <f t="shared" si="0"/>
        <v>1</v>
      </c>
      <c r="B12" s="5" t="s">
        <v>100</v>
      </c>
      <c r="C12" s="11" t="s">
        <v>27</v>
      </c>
      <c r="D12" s="21">
        <v>39638</v>
      </c>
      <c r="E12" s="44">
        <v>43</v>
      </c>
      <c r="F12" s="45">
        <v>73.33</v>
      </c>
      <c r="G12" s="44">
        <v>92</v>
      </c>
      <c r="H12" s="46">
        <v>127.5</v>
      </c>
      <c r="I12" s="44">
        <v>46</v>
      </c>
      <c r="J12" s="45">
        <v>85</v>
      </c>
      <c r="K12" s="44"/>
      <c r="L12" s="45"/>
      <c r="M12" s="44"/>
      <c r="N12" s="45"/>
      <c r="O12" s="44"/>
      <c r="P12" s="45"/>
      <c r="Q12" s="3"/>
      <c r="R12" s="4"/>
      <c r="S12" s="3"/>
      <c r="T12" s="4"/>
      <c r="U12" s="3"/>
      <c r="V12" s="4"/>
      <c r="W12" s="3"/>
      <c r="X12" s="4"/>
      <c r="Y12" s="3"/>
      <c r="Z12" s="4"/>
      <c r="AA12" s="14">
        <f t="shared" si="1"/>
        <v>285.83</v>
      </c>
      <c r="AB12" s="2">
        <v>1</v>
      </c>
      <c r="AE12" s="45">
        <v>70</v>
      </c>
      <c r="AG12" s="4">
        <v>77</v>
      </c>
      <c r="AI12" s="4">
        <v>84</v>
      </c>
      <c r="AK12" s="25">
        <v>105</v>
      </c>
    </row>
    <row r="13" spans="1:37">
      <c r="A13" s="2">
        <f t="shared" si="0"/>
        <v>3</v>
      </c>
      <c r="B13" s="5" t="s">
        <v>98</v>
      </c>
      <c r="C13" s="11" t="s">
        <v>19</v>
      </c>
      <c r="D13" s="21">
        <v>39183</v>
      </c>
      <c r="E13" s="44">
        <v>43</v>
      </c>
      <c r="F13" s="45">
        <v>73.33</v>
      </c>
      <c r="G13" s="44">
        <v>96</v>
      </c>
      <c r="H13" s="46">
        <v>60</v>
      </c>
      <c r="I13" s="44">
        <v>47</v>
      </c>
      <c r="J13" s="45">
        <v>45</v>
      </c>
      <c r="K13" s="44"/>
      <c r="L13" s="45"/>
      <c r="M13" s="44"/>
      <c r="N13" s="45"/>
      <c r="O13" s="44"/>
      <c r="P13" s="45"/>
      <c r="Q13" s="3"/>
      <c r="R13" s="4"/>
      <c r="S13" s="3"/>
      <c r="T13" s="4"/>
      <c r="U13" s="3"/>
      <c r="V13" s="4"/>
      <c r="W13" s="3"/>
      <c r="X13" s="4"/>
      <c r="Y13" s="3"/>
      <c r="Z13" s="4"/>
      <c r="AA13" s="14">
        <f t="shared" si="1"/>
        <v>178.32999999999998</v>
      </c>
      <c r="AB13" s="2">
        <v>3</v>
      </c>
      <c r="AE13" s="45">
        <v>50</v>
      </c>
      <c r="AG13" s="4">
        <v>55</v>
      </c>
      <c r="AI13" s="4">
        <v>60</v>
      </c>
      <c r="AK13" s="25">
        <v>75</v>
      </c>
    </row>
    <row r="14" spans="1:37">
      <c r="A14" s="2">
        <f t="shared" si="0"/>
        <v>4</v>
      </c>
      <c r="B14" s="5" t="s">
        <v>87</v>
      </c>
      <c r="C14" s="11" t="s">
        <v>27</v>
      </c>
      <c r="D14" s="21">
        <v>39755</v>
      </c>
      <c r="E14" s="44">
        <v>50</v>
      </c>
      <c r="F14" s="45">
        <v>30</v>
      </c>
      <c r="G14" s="44">
        <v>95</v>
      </c>
      <c r="H14" s="46">
        <v>75</v>
      </c>
      <c r="I14" s="44">
        <v>47</v>
      </c>
      <c r="J14" s="45">
        <v>45</v>
      </c>
      <c r="K14" s="44"/>
      <c r="L14" s="45"/>
      <c r="M14" s="44"/>
      <c r="N14" s="45"/>
      <c r="O14" s="44"/>
      <c r="P14" s="45"/>
      <c r="Q14" s="3"/>
      <c r="R14" s="4"/>
      <c r="S14" s="3"/>
      <c r="T14" s="4"/>
      <c r="U14" s="3"/>
      <c r="V14" s="4"/>
      <c r="W14" s="3"/>
      <c r="X14" s="4"/>
      <c r="Y14" s="3"/>
      <c r="Z14" s="4"/>
      <c r="AA14" s="14">
        <f t="shared" si="1"/>
        <v>150</v>
      </c>
      <c r="AB14" s="2">
        <v>4</v>
      </c>
      <c r="AE14" s="45">
        <v>40</v>
      </c>
      <c r="AG14" s="4">
        <v>44</v>
      </c>
      <c r="AI14" s="4">
        <v>48</v>
      </c>
      <c r="AK14" s="25">
        <v>60</v>
      </c>
    </row>
    <row r="15" spans="1:37">
      <c r="A15" s="2">
        <f t="shared" si="0"/>
        <v>5</v>
      </c>
      <c r="B15" s="5" t="s">
        <v>85</v>
      </c>
      <c r="C15" s="11" t="s">
        <v>86</v>
      </c>
      <c r="D15" s="21">
        <v>39643</v>
      </c>
      <c r="E15" s="44">
        <v>46</v>
      </c>
      <c r="F15" s="45">
        <v>40</v>
      </c>
      <c r="G15" s="44">
        <v>103</v>
      </c>
      <c r="H15" s="46">
        <v>45</v>
      </c>
      <c r="I15" s="44">
        <v>53</v>
      </c>
      <c r="J15" s="45">
        <v>30</v>
      </c>
      <c r="K15" s="44"/>
      <c r="L15" s="45"/>
      <c r="M15" s="44"/>
      <c r="N15" s="45"/>
      <c r="O15" s="44"/>
      <c r="P15" s="45"/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 t="shared" si="1"/>
        <v>115</v>
      </c>
      <c r="AB15" s="2">
        <v>5</v>
      </c>
      <c r="AE15" s="45">
        <v>30</v>
      </c>
      <c r="AG15" s="4">
        <v>33</v>
      </c>
      <c r="AI15" s="4">
        <v>36</v>
      </c>
      <c r="AK15" s="25">
        <v>45</v>
      </c>
    </row>
    <row r="16" spans="1:37">
      <c r="A16" s="2">
        <f t="shared" si="0"/>
        <v>6</v>
      </c>
      <c r="B16" s="5" t="s">
        <v>89</v>
      </c>
      <c r="C16" s="11" t="s">
        <v>27</v>
      </c>
      <c r="D16" s="21">
        <v>39785</v>
      </c>
      <c r="E16" s="44">
        <v>59</v>
      </c>
      <c r="F16" s="45">
        <v>13.5</v>
      </c>
      <c r="G16" s="44">
        <v>109</v>
      </c>
      <c r="H16" s="46">
        <v>30</v>
      </c>
      <c r="I16" s="44">
        <v>57</v>
      </c>
      <c r="J16" s="45">
        <v>13.5</v>
      </c>
      <c r="K16" s="44"/>
      <c r="L16" s="45"/>
      <c r="M16" s="44"/>
      <c r="N16" s="45"/>
      <c r="O16" s="44"/>
      <c r="P16" s="45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 t="shared" si="1"/>
        <v>57</v>
      </c>
      <c r="AB16" s="2">
        <v>6</v>
      </c>
      <c r="AE16" s="45">
        <v>20</v>
      </c>
      <c r="AG16" s="4">
        <v>22</v>
      </c>
      <c r="AI16" s="4">
        <v>24</v>
      </c>
      <c r="AK16" s="25">
        <v>30</v>
      </c>
    </row>
    <row r="17" spans="1:37">
      <c r="A17" s="2">
        <f t="shared" si="0"/>
        <v>7</v>
      </c>
      <c r="B17" s="5" t="s">
        <v>90</v>
      </c>
      <c r="C17" s="11" t="s">
        <v>27</v>
      </c>
      <c r="D17" s="21">
        <v>39638</v>
      </c>
      <c r="E17" s="44">
        <v>59</v>
      </c>
      <c r="F17" s="45">
        <v>13.5</v>
      </c>
      <c r="G17" s="44">
        <v>119</v>
      </c>
      <c r="H17" s="46">
        <v>22.5</v>
      </c>
      <c r="I17" s="44">
        <v>54</v>
      </c>
      <c r="J17" s="45">
        <v>20</v>
      </c>
      <c r="K17" s="44"/>
      <c r="L17" s="45"/>
      <c r="M17" s="44"/>
      <c r="N17" s="45"/>
      <c r="O17" s="44"/>
      <c r="P17" s="45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 t="shared" si="1"/>
        <v>56</v>
      </c>
      <c r="AB17" s="2">
        <v>7</v>
      </c>
      <c r="AE17" s="45">
        <v>15</v>
      </c>
      <c r="AG17" s="4">
        <v>16.5</v>
      </c>
      <c r="AI17" s="4">
        <v>18</v>
      </c>
      <c r="AK17" s="25">
        <v>22.5</v>
      </c>
    </row>
    <row r="18" spans="1:37">
      <c r="A18" s="2">
        <f t="shared" si="0"/>
        <v>8</v>
      </c>
      <c r="B18" s="5" t="s">
        <v>95</v>
      </c>
      <c r="C18" s="11" t="s">
        <v>14</v>
      </c>
      <c r="D18" s="21">
        <v>39703</v>
      </c>
      <c r="E18" s="44">
        <v>69</v>
      </c>
      <c r="F18" s="45">
        <v>3</v>
      </c>
      <c r="G18" s="44">
        <v>125</v>
      </c>
      <c r="H18" s="46">
        <v>18</v>
      </c>
      <c r="I18" s="44">
        <v>57</v>
      </c>
      <c r="J18" s="45">
        <v>13.5</v>
      </c>
      <c r="K18" s="44"/>
      <c r="L18" s="45"/>
      <c r="M18" s="44"/>
      <c r="N18" s="45"/>
      <c r="O18" s="44"/>
      <c r="P18" s="45"/>
      <c r="Q18" s="3"/>
      <c r="R18" s="4"/>
      <c r="S18" s="3"/>
      <c r="T18" s="4"/>
      <c r="U18" s="3"/>
      <c r="V18" s="4"/>
      <c r="W18" s="3"/>
      <c r="X18" s="4"/>
      <c r="Y18" s="3"/>
      <c r="Z18" s="4"/>
      <c r="AA18" s="14">
        <f t="shared" si="1"/>
        <v>34.5</v>
      </c>
      <c r="AB18" s="2">
        <v>8</v>
      </c>
      <c r="AE18" s="45">
        <v>12</v>
      </c>
      <c r="AG18" s="4">
        <v>13.2</v>
      </c>
      <c r="AI18" s="4">
        <v>14.4</v>
      </c>
      <c r="AK18" s="25">
        <v>18</v>
      </c>
    </row>
    <row r="19" spans="1:37">
      <c r="A19" s="2">
        <f t="shared" si="0"/>
        <v>9</v>
      </c>
      <c r="B19" s="5" t="s">
        <v>88</v>
      </c>
      <c r="C19" s="11" t="s">
        <v>14</v>
      </c>
      <c r="D19" s="21">
        <v>39794</v>
      </c>
      <c r="E19" s="44">
        <v>56</v>
      </c>
      <c r="F19" s="45">
        <v>20</v>
      </c>
      <c r="G19" s="44"/>
      <c r="H19" s="46"/>
      <c r="I19" s="44">
        <v>65</v>
      </c>
      <c r="J19" s="45">
        <v>10</v>
      </c>
      <c r="K19" s="44"/>
      <c r="L19" s="45"/>
      <c r="M19" s="44"/>
      <c r="N19" s="45"/>
      <c r="O19" s="44"/>
      <c r="P19" s="45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 t="shared" si="1"/>
        <v>30</v>
      </c>
      <c r="AB19" s="2">
        <v>9</v>
      </c>
      <c r="AE19" s="45">
        <v>10</v>
      </c>
      <c r="AG19" s="4">
        <v>11</v>
      </c>
      <c r="AI19" s="4">
        <v>12</v>
      </c>
      <c r="AK19" s="25">
        <v>15</v>
      </c>
    </row>
    <row r="20" spans="1:37">
      <c r="A20" s="2">
        <f t="shared" si="0"/>
        <v>10</v>
      </c>
      <c r="B20" s="5" t="s">
        <v>97</v>
      </c>
      <c r="C20" s="11" t="s">
        <v>19</v>
      </c>
      <c r="D20" s="21">
        <v>39412</v>
      </c>
      <c r="E20" s="44">
        <v>76</v>
      </c>
      <c r="F20" s="45">
        <v>1</v>
      </c>
      <c r="G20" s="44">
        <v>162</v>
      </c>
      <c r="H20" s="46">
        <v>12</v>
      </c>
      <c r="I20" s="44">
        <v>77</v>
      </c>
      <c r="J20" s="45">
        <v>8</v>
      </c>
      <c r="K20" s="44"/>
      <c r="L20" s="45"/>
      <c r="M20" s="44"/>
      <c r="N20" s="45"/>
      <c r="O20" s="44"/>
      <c r="P20" s="45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 t="shared" si="1"/>
        <v>21</v>
      </c>
      <c r="AB20" s="2">
        <v>10</v>
      </c>
      <c r="AE20" s="45">
        <v>8</v>
      </c>
      <c r="AG20" s="4">
        <v>8.8000000000000007</v>
      </c>
      <c r="AI20" s="4">
        <v>9.6</v>
      </c>
      <c r="AK20" s="25">
        <v>12</v>
      </c>
    </row>
    <row r="21" spans="1:37">
      <c r="A21" s="2">
        <f t="shared" si="0"/>
        <v>10</v>
      </c>
      <c r="B21" s="5" t="s">
        <v>93</v>
      </c>
      <c r="C21" s="11" t="s">
        <v>14</v>
      </c>
      <c r="D21" s="21">
        <v>39577</v>
      </c>
      <c r="E21" s="44">
        <v>67</v>
      </c>
      <c r="F21" s="45">
        <v>6</v>
      </c>
      <c r="G21" s="44">
        <v>132</v>
      </c>
      <c r="H21" s="46">
        <v>15</v>
      </c>
      <c r="I21" s="44"/>
      <c r="J21" s="45"/>
      <c r="K21" s="44"/>
      <c r="L21" s="45"/>
      <c r="M21" s="44"/>
      <c r="N21" s="45"/>
      <c r="O21" s="44"/>
      <c r="P21" s="45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 t="shared" si="1"/>
        <v>21</v>
      </c>
      <c r="AB21" s="2">
        <v>10</v>
      </c>
      <c r="AE21" s="45">
        <v>6</v>
      </c>
      <c r="AG21" s="4">
        <v>6.6</v>
      </c>
      <c r="AI21" s="4">
        <v>7.2</v>
      </c>
      <c r="AK21" s="25">
        <v>9</v>
      </c>
    </row>
    <row r="22" spans="1:37">
      <c r="A22" s="2">
        <f t="shared" si="0"/>
        <v>12</v>
      </c>
      <c r="B22" s="5" t="s">
        <v>91</v>
      </c>
      <c r="C22" s="11" t="s">
        <v>29</v>
      </c>
      <c r="D22" s="21">
        <v>39608</v>
      </c>
      <c r="E22" s="44">
        <v>60</v>
      </c>
      <c r="F22" s="45">
        <v>10</v>
      </c>
      <c r="G22" s="44"/>
      <c r="H22" s="46"/>
      <c r="I22" s="44"/>
      <c r="J22" s="45"/>
      <c r="K22" s="44"/>
      <c r="L22" s="45"/>
      <c r="M22" s="44"/>
      <c r="N22" s="45"/>
      <c r="O22" s="44"/>
      <c r="P22" s="45"/>
      <c r="Q22" s="3"/>
      <c r="R22" s="4"/>
      <c r="S22" s="3"/>
      <c r="T22" s="4"/>
      <c r="U22" s="3"/>
      <c r="V22" s="4"/>
      <c r="W22" s="3"/>
      <c r="X22" s="4"/>
      <c r="Y22" s="3"/>
      <c r="Z22" s="4"/>
      <c r="AA22" s="14">
        <f t="shared" si="1"/>
        <v>10</v>
      </c>
      <c r="AB22" s="2">
        <v>12</v>
      </c>
      <c r="AE22" s="45">
        <v>4</v>
      </c>
      <c r="AG22" s="4">
        <v>4.4000000000000004</v>
      </c>
      <c r="AI22" s="4">
        <v>4.8</v>
      </c>
      <c r="AK22" s="25">
        <v>6</v>
      </c>
    </row>
    <row r="23" spans="1:37">
      <c r="A23" s="2">
        <f t="shared" si="0"/>
        <v>13</v>
      </c>
      <c r="B23" s="5" t="s">
        <v>92</v>
      </c>
      <c r="C23" s="11" t="s">
        <v>23</v>
      </c>
      <c r="D23" s="21">
        <v>39782</v>
      </c>
      <c r="E23" s="44">
        <v>61</v>
      </c>
      <c r="F23" s="45">
        <v>8</v>
      </c>
      <c r="G23" s="44"/>
      <c r="H23" s="46"/>
      <c r="I23" s="44"/>
      <c r="J23" s="45"/>
      <c r="K23" s="44"/>
      <c r="L23" s="45"/>
      <c r="M23" s="44"/>
      <c r="N23" s="45"/>
      <c r="O23" s="44"/>
      <c r="P23" s="45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 t="shared" si="1"/>
        <v>8</v>
      </c>
      <c r="AB23" s="2">
        <v>13</v>
      </c>
      <c r="AE23" s="45">
        <v>3</v>
      </c>
      <c r="AG23" s="4">
        <v>3.3</v>
      </c>
      <c r="AI23" s="4">
        <v>3.6</v>
      </c>
      <c r="AK23" s="25">
        <v>4.5</v>
      </c>
    </row>
    <row r="24" spans="1:37">
      <c r="A24" s="2">
        <f t="shared" si="0"/>
        <v>14</v>
      </c>
      <c r="B24" s="5" t="s">
        <v>94</v>
      </c>
      <c r="C24" s="11" t="s">
        <v>29</v>
      </c>
      <c r="D24" s="21">
        <v>39270</v>
      </c>
      <c r="E24" s="44">
        <v>68</v>
      </c>
      <c r="F24" s="45">
        <v>4</v>
      </c>
      <c r="G24" s="44"/>
      <c r="H24" s="46"/>
      <c r="I24" s="44"/>
      <c r="J24" s="45"/>
      <c r="K24" s="44"/>
      <c r="L24" s="45"/>
      <c r="M24" s="44"/>
      <c r="N24" s="45"/>
      <c r="O24" s="44"/>
      <c r="P24" s="45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 t="shared" si="1"/>
        <v>4</v>
      </c>
      <c r="AB24" s="2">
        <v>14</v>
      </c>
      <c r="AE24" s="45">
        <v>2</v>
      </c>
      <c r="AG24" s="4">
        <v>2.2000000000000002</v>
      </c>
      <c r="AI24" s="4">
        <v>2.4</v>
      </c>
      <c r="AK24" s="25">
        <v>3</v>
      </c>
    </row>
    <row r="25" spans="1:37">
      <c r="A25" s="2">
        <f t="shared" si="0"/>
        <v>15</v>
      </c>
      <c r="B25" s="5" t="s">
        <v>96</v>
      </c>
      <c r="C25" s="11" t="s">
        <v>19</v>
      </c>
      <c r="D25" s="21">
        <v>39762</v>
      </c>
      <c r="E25" s="44">
        <v>70</v>
      </c>
      <c r="F25" s="45">
        <v>2</v>
      </c>
      <c r="G25" s="44"/>
      <c r="H25" s="46"/>
      <c r="I25" s="44"/>
      <c r="J25" s="45"/>
      <c r="K25" s="44"/>
      <c r="L25" s="45"/>
      <c r="M25" s="44"/>
      <c r="N25" s="45"/>
      <c r="O25" s="44"/>
      <c r="P25" s="45"/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 t="shared" si="1"/>
        <v>2</v>
      </c>
      <c r="AB25" s="2">
        <v>15</v>
      </c>
      <c r="AE25" s="45">
        <v>1</v>
      </c>
      <c r="AG25" s="4">
        <v>1.1000000000000001</v>
      </c>
      <c r="AI25" s="4">
        <v>1.2</v>
      </c>
      <c r="AK25" s="25">
        <v>1.5</v>
      </c>
    </row>
    <row r="26" spans="1:37" hidden="1">
      <c r="A26" s="2">
        <f t="shared" si="0"/>
        <v>16</v>
      </c>
      <c r="B26" s="5"/>
      <c r="C26" s="11"/>
      <c r="D26" s="21"/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44"/>
      <c r="P26" s="45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 t="shared" ref="AA26" si="2">SUM(F26,H26+J26+L26+N26+R26+P26+T26+V26+X26+Z26)</f>
        <v>0</v>
      </c>
      <c r="AB26" s="2">
        <v>16</v>
      </c>
      <c r="AE26" s="50">
        <f>SUM(AE11:AE25)</f>
        <v>371</v>
      </c>
      <c r="AG26" s="18">
        <f>SUM(AG11:AG25)</f>
        <v>408.1</v>
      </c>
      <c r="AI26" s="18">
        <f>SUM(AI11:AI25)</f>
        <v>445.2</v>
      </c>
      <c r="AK26" s="18">
        <f>SUM(AK11:AK25)</f>
        <v>556.5</v>
      </c>
    </row>
    <row r="27" spans="1:37" hidden="1">
      <c r="A27" s="2">
        <f t="shared" si="0"/>
        <v>17</v>
      </c>
      <c r="B27" s="5"/>
      <c r="C27" s="11"/>
      <c r="D27" s="21"/>
      <c r="E27" s="44"/>
      <c r="F27" s="45"/>
      <c r="G27" s="44"/>
      <c r="H27" s="46"/>
      <c r="I27" s="44"/>
      <c r="J27" s="45"/>
      <c r="K27" s="44"/>
      <c r="L27" s="45"/>
      <c r="M27" s="44"/>
      <c r="N27" s="45"/>
      <c r="O27" s="44"/>
      <c r="P27" s="45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 t="shared" ref="AA27:AA32" si="3">SUM(F27,H27+J27+L27+N27+R27+P27+T27+V27+X27+Z27)</f>
        <v>0</v>
      </c>
      <c r="AB27" s="2">
        <v>17</v>
      </c>
    </row>
    <row r="28" spans="1:37" hidden="1">
      <c r="A28" s="2">
        <f t="shared" si="0"/>
        <v>18</v>
      </c>
      <c r="B28" s="5"/>
      <c r="C28" s="11"/>
      <c r="D28" s="21"/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44"/>
      <c r="P28" s="45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si="3"/>
        <v>0</v>
      </c>
      <c r="AB28" s="2">
        <v>18</v>
      </c>
    </row>
    <row r="29" spans="1:37" hidden="1">
      <c r="A29" s="2">
        <f t="shared" si="0"/>
        <v>19</v>
      </c>
      <c r="B29" s="5"/>
      <c r="C29" s="11"/>
      <c r="D29" s="21"/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44"/>
      <c r="P29" s="45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3"/>
        <v>0</v>
      </c>
      <c r="AB29" s="2">
        <v>19</v>
      </c>
    </row>
    <row r="30" spans="1:37" hidden="1">
      <c r="A30" s="2">
        <f t="shared" si="0"/>
        <v>20</v>
      </c>
      <c r="B30" s="5"/>
      <c r="C30" s="11"/>
      <c r="D30" s="21"/>
      <c r="E30" s="44"/>
      <c r="F30" s="45"/>
      <c r="G30" s="44"/>
      <c r="H30" s="46"/>
      <c r="I30" s="44"/>
      <c r="J30" s="45"/>
      <c r="K30" s="44"/>
      <c r="L30" s="45"/>
      <c r="M30" s="44"/>
      <c r="N30" s="45"/>
      <c r="O30" s="44"/>
      <c r="P30" s="45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3"/>
        <v>0</v>
      </c>
      <c r="AB30" s="2">
        <v>20</v>
      </c>
    </row>
    <row r="31" spans="1:37" hidden="1">
      <c r="A31" s="2">
        <f t="shared" si="0"/>
        <v>21</v>
      </c>
      <c r="B31" s="5"/>
      <c r="C31" s="11"/>
      <c r="D31" s="21"/>
      <c r="E31" s="44"/>
      <c r="F31" s="45"/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3"/>
        <v>0</v>
      </c>
      <c r="AB31" s="2">
        <v>21</v>
      </c>
    </row>
    <row r="32" spans="1:37" hidden="1">
      <c r="A32" s="2">
        <f t="shared" si="0"/>
        <v>22</v>
      </c>
      <c r="B32" s="5"/>
      <c r="C32" s="11"/>
      <c r="D32" s="21"/>
      <c r="E32" s="44"/>
      <c r="F32" s="45"/>
      <c r="G32" s="44"/>
      <c r="H32" s="46"/>
      <c r="I32" s="44"/>
      <c r="J32" s="45"/>
      <c r="K32" s="44"/>
      <c r="L32" s="45"/>
      <c r="M32" s="44"/>
      <c r="N32" s="45"/>
      <c r="O32" s="44"/>
      <c r="P32" s="45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3"/>
        <v>0</v>
      </c>
      <c r="AB32" s="2">
        <v>22</v>
      </c>
    </row>
    <row r="33" spans="1:28" hidden="1">
      <c r="A33" s="2">
        <f t="shared" si="0"/>
        <v>23</v>
      </c>
      <c r="B33" s="5"/>
      <c r="C33" s="11"/>
      <c r="D33" s="21"/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44"/>
      <c r="P33" s="45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 t="shared" ref="AA33" si="4">SUM(F33,H33+J33+L33+N33+R33+P33+T33+V33+X33+Z33)</f>
        <v>0</v>
      </c>
      <c r="AB33" s="2">
        <v>23</v>
      </c>
    </row>
    <row r="34" spans="1:28" hidden="1">
      <c r="A34" s="2">
        <f t="shared" si="0"/>
        <v>24</v>
      </c>
      <c r="B34" s="5"/>
      <c r="C34" s="11"/>
      <c r="D34" s="21"/>
      <c r="E34" s="44"/>
      <c r="F34" s="45"/>
      <c r="G34" s="44"/>
      <c r="H34" s="46"/>
      <c r="I34" s="44"/>
      <c r="J34" s="45"/>
      <c r="K34" s="44"/>
      <c r="L34" s="45"/>
      <c r="M34" s="44"/>
      <c r="N34" s="45"/>
      <c r="O34" s="44"/>
      <c r="P34" s="45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ref="AA34:AA40" si="5">SUM(F34,H34+J34+L34+N34+R34+P34+T34+V34+X34+Z34)</f>
        <v>0</v>
      </c>
      <c r="AB34" s="2">
        <v>24</v>
      </c>
    </row>
    <row r="35" spans="1:28" hidden="1">
      <c r="A35" s="2">
        <f t="shared" si="0"/>
        <v>25</v>
      </c>
      <c r="B35" s="5"/>
      <c r="C35" s="11"/>
      <c r="D35" s="21"/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5"/>
        <v>0</v>
      </c>
      <c r="AB35" s="2">
        <v>25</v>
      </c>
    </row>
    <row r="36" spans="1:28" hidden="1">
      <c r="A36" s="2">
        <f t="shared" si="0"/>
        <v>26</v>
      </c>
      <c r="B36" s="5"/>
      <c r="C36" s="11"/>
      <c r="D36" s="21"/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44"/>
      <c r="P36" s="45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5"/>
        <v>0</v>
      </c>
      <c r="AB36" s="2">
        <v>26</v>
      </c>
    </row>
    <row r="37" spans="1:28" hidden="1">
      <c r="A37" s="2">
        <f t="shared" si="0"/>
        <v>27</v>
      </c>
      <c r="B37" s="5"/>
      <c r="C37" s="11"/>
      <c r="D37" s="21"/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5"/>
        <v>0</v>
      </c>
      <c r="AB37" s="2">
        <v>27</v>
      </c>
    </row>
    <row r="38" spans="1:28" hidden="1">
      <c r="A38" s="2">
        <f t="shared" si="0"/>
        <v>28</v>
      </c>
      <c r="B38" s="5"/>
      <c r="C38" s="11"/>
      <c r="D38" s="21"/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5"/>
        <v>0</v>
      </c>
      <c r="AB38" s="2">
        <v>28</v>
      </c>
    </row>
    <row r="39" spans="1:28" hidden="1">
      <c r="A39" s="2">
        <f t="shared" si="0"/>
        <v>29</v>
      </c>
      <c r="B39" s="5"/>
      <c r="C39" s="11"/>
      <c r="D39" s="21"/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5"/>
        <v>0</v>
      </c>
      <c r="AB39" s="2">
        <v>29</v>
      </c>
    </row>
    <row r="40" spans="1:28" hidden="1">
      <c r="A40" s="2">
        <f t="shared" si="0"/>
        <v>30</v>
      </c>
      <c r="B40" s="5"/>
      <c r="C40" s="11"/>
      <c r="D40" s="21"/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5"/>
        <v>0</v>
      </c>
      <c r="AB40" s="2">
        <v>30</v>
      </c>
    </row>
    <row r="41" spans="1:28" hidden="1">
      <c r="A41" s="2">
        <f t="shared" si="0"/>
        <v>31</v>
      </c>
      <c r="B41" s="5"/>
      <c r="C41" s="11"/>
      <c r="D41" s="21"/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44"/>
      <c r="P41" s="45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6">SUM(F41,H41+J41+L41+N41+R41+P41+T41+V41+X41+Z41)</f>
        <v>0</v>
      </c>
      <c r="AB41" s="2">
        <v>31</v>
      </c>
    </row>
    <row r="42" spans="1:28" hidden="1">
      <c r="A42" s="2">
        <f t="shared" si="0"/>
        <v>32</v>
      </c>
      <c r="B42" s="5"/>
      <c r="C42" s="11"/>
      <c r="D42" s="21"/>
      <c r="E42" s="44"/>
      <c r="F42" s="45"/>
      <c r="G42" s="44"/>
      <c r="H42" s="46"/>
      <c r="I42" s="44"/>
      <c r="J42" s="45"/>
      <c r="K42" s="44"/>
      <c r="L42" s="45"/>
      <c r="M42" s="44"/>
      <c r="N42" s="45"/>
      <c r="O42" s="44"/>
      <c r="P42" s="45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6"/>
        <v>0</v>
      </c>
      <c r="AB42" s="2">
        <v>32</v>
      </c>
    </row>
    <row r="43" spans="1:28" hidden="1">
      <c r="A43" s="2">
        <f t="shared" ref="A43:A70" si="7">AB43</f>
        <v>33</v>
      </c>
      <c r="B43" s="5"/>
      <c r="C43" s="11"/>
      <c r="D43" s="21"/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44"/>
      <c r="P43" s="45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8">SUM(F43,H43+J43+L43+N43+R43+P43+T43+V43+X43+Z43)</f>
        <v>0</v>
      </c>
      <c r="AB43" s="2">
        <v>33</v>
      </c>
    </row>
    <row r="44" spans="1:28" hidden="1">
      <c r="A44" s="2">
        <f t="shared" si="7"/>
        <v>34</v>
      </c>
      <c r="B44" s="5"/>
      <c r="C44" s="11"/>
      <c r="D44" s="21"/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44"/>
      <c r="P44" s="45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8"/>
        <v>0</v>
      </c>
      <c r="AB44" s="2">
        <v>34</v>
      </c>
    </row>
    <row r="45" spans="1:28" hidden="1">
      <c r="A45" s="2">
        <f t="shared" si="7"/>
        <v>35</v>
      </c>
      <c r="B45" s="5"/>
      <c r="C45" s="11"/>
      <c r="D45" s="21"/>
      <c r="E45" s="44"/>
      <c r="F45" s="45"/>
      <c r="G45" s="44"/>
      <c r="H45" s="46"/>
      <c r="I45" s="44"/>
      <c r="J45" s="45"/>
      <c r="K45" s="44"/>
      <c r="L45" s="45"/>
      <c r="M45" s="44"/>
      <c r="N45" s="45"/>
      <c r="O45" s="44"/>
      <c r="P45" s="45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8"/>
        <v>0</v>
      </c>
      <c r="AB45" s="2">
        <v>35</v>
      </c>
    </row>
    <row r="46" spans="1:28" hidden="1">
      <c r="A46" s="2">
        <f t="shared" si="7"/>
        <v>36</v>
      </c>
      <c r="B46" s="5"/>
      <c r="C46" s="11"/>
      <c r="D46" s="21"/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44"/>
      <c r="P46" s="45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8"/>
        <v>0</v>
      </c>
      <c r="AB46" s="2">
        <v>36</v>
      </c>
    </row>
    <row r="47" spans="1:28" hidden="1">
      <c r="A47" s="2">
        <f t="shared" si="7"/>
        <v>37</v>
      </c>
      <c r="B47" s="5"/>
      <c r="C47" s="11"/>
      <c r="D47" s="21"/>
      <c r="E47" s="44"/>
      <c r="F47" s="45"/>
      <c r="G47" s="44"/>
      <c r="H47" s="46"/>
      <c r="I47" s="44"/>
      <c r="J47" s="45"/>
      <c r="K47" s="44"/>
      <c r="L47" s="45"/>
      <c r="M47" s="44"/>
      <c r="N47" s="45"/>
      <c r="O47" s="44"/>
      <c r="P47" s="45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8"/>
        <v>0</v>
      </c>
      <c r="AB47" s="2">
        <v>37</v>
      </c>
    </row>
    <row r="48" spans="1:28" hidden="1">
      <c r="A48" s="2">
        <f t="shared" si="7"/>
        <v>38</v>
      </c>
      <c r="B48" s="5"/>
      <c r="C48" s="11"/>
      <c r="D48" s="21"/>
      <c r="E48" s="44"/>
      <c r="F48" s="45"/>
      <c r="G48" s="44"/>
      <c r="H48" s="46"/>
      <c r="I48" s="44"/>
      <c r="J48" s="45"/>
      <c r="K48" s="44"/>
      <c r="L48" s="45"/>
      <c r="M48" s="44"/>
      <c r="N48" s="45"/>
      <c r="O48" s="44"/>
      <c r="P48" s="45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8"/>
        <v>0</v>
      </c>
      <c r="AB48" s="2">
        <v>38</v>
      </c>
    </row>
    <row r="49" spans="1:33" hidden="1">
      <c r="A49" s="2">
        <f t="shared" si="7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44"/>
      <c r="P49" s="45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8"/>
        <v>0</v>
      </c>
      <c r="AB49" s="2">
        <v>39</v>
      </c>
    </row>
    <row r="50" spans="1:33" hidden="1">
      <c r="A50" s="2">
        <f t="shared" si="7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44"/>
      <c r="P50" s="45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8"/>
        <v>0</v>
      </c>
      <c r="AB50" s="2">
        <v>40</v>
      </c>
    </row>
    <row r="51" spans="1:33" hidden="1">
      <c r="A51" s="2">
        <f t="shared" si="7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44"/>
      <c r="P51" s="45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8"/>
        <v>0</v>
      </c>
      <c r="AB51" s="2">
        <v>41</v>
      </c>
    </row>
    <row r="52" spans="1:33" hidden="1">
      <c r="A52" s="2">
        <f t="shared" si="7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44"/>
      <c r="P52" s="45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8"/>
        <v>0</v>
      </c>
      <c r="AB52" s="2">
        <v>42</v>
      </c>
    </row>
    <row r="53" spans="1:33" hidden="1">
      <c r="A53" s="2">
        <f t="shared" si="7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44"/>
      <c r="P53" s="45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8"/>
        <v>0</v>
      </c>
      <c r="AB53" s="2">
        <v>43</v>
      </c>
    </row>
    <row r="54" spans="1:33" hidden="1">
      <c r="A54" s="2">
        <f>AB54</f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44"/>
      <c r="P54" s="45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8"/>
        <v>0</v>
      </c>
      <c r="AB54" s="2">
        <v>44</v>
      </c>
    </row>
    <row r="55" spans="1:33" hidden="1">
      <c r="A55" s="2">
        <f>AB55</f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44"/>
      <c r="P55" s="45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8"/>
        <v>0</v>
      </c>
      <c r="AB55" s="2">
        <v>45</v>
      </c>
    </row>
    <row r="56" spans="1:33" hidden="1">
      <c r="A56" s="2">
        <f t="shared" si="7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44"/>
      <c r="P56" s="45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8"/>
        <v>0</v>
      </c>
      <c r="AB56" s="2">
        <v>46</v>
      </c>
    </row>
    <row r="57" spans="1:33" hidden="1">
      <c r="A57" s="2">
        <f t="shared" si="7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8"/>
        <v>0</v>
      </c>
      <c r="AB57" s="2">
        <v>47</v>
      </c>
    </row>
    <row r="58" spans="1:33" hidden="1">
      <c r="A58" s="2">
        <f t="shared" si="7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8"/>
        <v>0</v>
      </c>
      <c r="AB58" s="2">
        <v>48</v>
      </c>
    </row>
    <row r="59" spans="1:33" hidden="1">
      <c r="A59" s="2">
        <f t="shared" si="7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8"/>
        <v>0</v>
      </c>
      <c r="AB59" s="2">
        <v>49</v>
      </c>
    </row>
    <row r="60" spans="1:33" hidden="1">
      <c r="A60" s="2">
        <f t="shared" si="7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8"/>
        <v>0</v>
      </c>
      <c r="AB60" s="2">
        <v>50</v>
      </c>
      <c r="AE60" s="7"/>
      <c r="AF60" s="7"/>
      <c r="AG60" s="7"/>
    </row>
    <row r="61" spans="1:33" hidden="1">
      <c r="A61" s="2">
        <f t="shared" si="7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8"/>
        <v>0</v>
      </c>
      <c r="AB61" s="2">
        <v>51</v>
      </c>
      <c r="AE61" s="7"/>
      <c r="AF61" s="7"/>
      <c r="AG61" s="7"/>
    </row>
    <row r="62" spans="1:33" hidden="1">
      <c r="A62" s="2">
        <f t="shared" si="7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8"/>
        <v>0</v>
      </c>
      <c r="AB62" s="2">
        <v>52</v>
      </c>
      <c r="AE62" s="7"/>
      <c r="AF62" s="7"/>
      <c r="AG62" s="7"/>
    </row>
    <row r="63" spans="1:33" hidden="1">
      <c r="A63" s="2">
        <f t="shared" si="7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8"/>
        <v>0</v>
      </c>
      <c r="AB63" s="2">
        <v>53</v>
      </c>
      <c r="AE63" s="7"/>
      <c r="AF63" s="7"/>
      <c r="AG63" s="7"/>
    </row>
    <row r="64" spans="1:33" hidden="1">
      <c r="A64" s="2">
        <f t="shared" si="7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8"/>
        <v>0</v>
      </c>
      <c r="AB64" s="2">
        <v>54</v>
      </c>
    </row>
    <row r="65" spans="1:28" hidden="1">
      <c r="A65" s="2">
        <f>AB65</f>
        <v>55</v>
      </c>
      <c r="B65" s="5"/>
      <c r="C65" s="11"/>
      <c r="D65" s="21"/>
      <c r="E65" s="44"/>
      <c r="F65" s="45"/>
      <c r="G65" s="44"/>
      <c r="H65" s="46"/>
      <c r="I65" s="44"/>
      <c r="J65" s="45"/>
      <c r="K65" s="44"/>
      <c r="L65" s="45"/>
      <c r="M65" s="44"/>
      <c r="N65" s="45"/>
      <c r="O65" s="44"/>
      <c r="P65" s="45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8"/>
        <v>0</v>
      </c>
      <c r="AB65" s="2">
        <v>55</v>
      </c>
    </row>
    <row r="66" spans="1:28" hidden="1">
      <c r="A66" s="2">
        <f t="shared" si="7"/>
        <v>56</v>
      </c>
      <c r="B66" s="5"/>
      <c r="C66" s="11"/>
      <c r="D66" s="21"/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44"/>
      <c r="P66" s="45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8"/>
        <v>0</v>
      </c>
      <c r="AB66" s="2">
        <v>56</v>
      </c>
    </row>
    <row r="67" spans="1:28" hidden="1">
      <c r="A67" s="2">
        <f t="shared" si="7"/>
        <v>57</v>
      </c>
      <c r="B67" s="5"/>
      <c r="C67" s="11"/>
      <c r="D67" s="21"/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44"/>
      <c r="P67" s="45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8"/>
        <v>0</v>
      </c>
      <c r="AB67" s="2">
        <v>57</v>
      </c>
    </row>
    <row r="68" spans="1:28" hidden="1">
      <c r="A68" s="2">
        <f t="shared" si="7"/>
        <v>58</v>
      </c>
      <c r="B68" s="5"/>
      <c r="C68" s="11"/>
      <c r="D68" s="21"/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44"/>
      <c r="P68" s="45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8"/>
        <v>0</v>
      </c>
      <c r="AB68" s="2">
        <v>58</v>
      </c>
    </row>
    <row r="69" spans="1:28" hidden="1">
      <c r="A69" s="2">
        <f t="shared" si="7"/>
        <v>59</v>
      </c>
      <c r="B69" s="5"/>
      <c r="C69" s="11"/>
      <c r="D69" s="21"/>
      <c r="E69" s="44"/>
      <c r="F69" s="45"/>
      <c r="G69" s="44"/>
      <c r="H69" s="46"/>
      <c r="I69" s="44"/>
      <c r="J69" s="45"/>
      <c r="K69" s="44"/>
      <c r="L69" s="45"/>
      <c r="M69" s="44"/>
      <c r="N69" s="45"/>
      <c r="O69" s="44"/>
      <c r="P69" s="45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8"/>
        <v>0</v>
      </c>
      <c r="AB69" s="2">
        <v>59</v>
      </c>
    </row>
    <row r="70" spans="1:28" hidden="1">
      <c r="A70" s="2">
        <f t="shared" si="7"/>
        <v>60</v>
      </c>
      <c r="B70" s="5"/>
      <c r="C70" s="11"/>
      <c r="D70" s="21"/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44"/>
      <c r="P70" s="45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8"/>
        <v>0</v>
      </c>
      <c r="AB70" s="2">
        <v>60</v>
      </c>
    </row>
    <row r="71" spans="1:28" hidden="1">
      <c r="E71" s="22">
        <f t="shared" ref="E71:U71" si="9">SUM(E11:E70)</f>
        <v>870</v>
      </c>
      <c r="F71" s="10">
        <f t="shared" si="9"/>
        <v>370.99</v>
      </c>
      <c r="G71" s="22">
        <f t="shared" si="9"/>
        <v>1125</v>
      </c>
      <c r="H71" s="10">
        <f t="shared" si="9"/>
        <v>532.5</v>
      </c>
      <c r="I71" s="22">
        <f t="shared" si="9"/>
        <v>549</v>
      </c>
      <c r="J71" s="10">
        <f t="shared" si="9"/>
        <v>355</v>
      </c>
      <c r="K71" s="22">
        <f t="shared" si="9"/>
        <v>0</v>
      </c>
      <c r="L71" s="10">
        <f t="shared" si="9"/>
        <v>0</v>
      </c>
      <c r="M71" s="22">
        <f t="shared" si="9"/>
        <v>0</v>
      </c>
      <c r="N71" s="10">
        <f t="shared" si="9"/>
        <v>0</v>
      </c>
      <c r="O71" s="22">
        <f t="shared" si="9"/>
        <v>0</v>
      </c>
      <c r="P71" s="10">
        <f t="shared" si="9"/>
        <v>0</v>
      </c>
      <c r="Q71" s="22">
        <f t="shared" si="9"/>
        <v>0</v>
      </c>
      <c r="R71" s="10">
        <f t="shared" si="9"/>
        <v>0</v>
      </c>
      <c r="S71" s="22">
        <f t="shared" si="9"/>
        <v>0</v>
      </c>
      <c r="T71" s="10">
        <f t="shared" si="9"/>
        <v>0</v>
      </c>
      <c r="U71" s="22">
        <f t="shared" si="9"/>
        <v>0</v>
      </c>
      <c r="V71" s="10">
        <f t="shared" ref="V71:X71" si="10">SUM(V11:V70)</f>
        <v>0</v>
      </c>
      <c r="W71" s="22">
        <f t="shared" si="10"/>
        <v>0</v>
      </c>
      <c r="X71" s="10">
        <f t="shared" si="10"/>
        <v>0</v>
      </c>
      <c r="Y71" s="22">
        <f>SUM(Y11:Y70)</f>
        <v>0</v>
      </c>
      <c r="Z71" s="10">
        <f>SUM(Z11:Z70)</f>
        <v>0</v>
      </c>
    </row>
    <row r="72" spans="1:28" ht="17.25" thickBot="1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>
      <c r="A73" s="60" t="s">
        <v>79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2"/>
    </row>
    <row r="74" spans="1:28" ht="24" thickBot="1">
      <c r="A74" s="69" t="s">
        <v>5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1"/>
    </row>
    <row r="75" spans="1:28" ht="17.25" thickBot="1"/>
    <row r="76" spans="1:28" ht="20.25" thickBot="1">
      <c r="A76" s="77" t="s">
        <v>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9"/>
    </row>
    <row r="77" spans="1:28" ht="17.25" thickBot="1"/>
    <row r="78" spans="1:28" ht="20.25" thickBot="1">
      <c r="A78" s="72" t="s">
        <v>78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4"/>
    </row>
    <row r="79" spans="1:28" ht="17.25" thickBot="1">
      <c r="E79" s="65">
        <f>E7</f>
        <v>43850</v>
      </c>
      <c r="F79" s="66"/>
      <c r="G79" s="80" t="str">
        <f>G7</f>
        <v>05; 06 y 07/02/2020</v>
      </c>
      <c r="H79" s="81"/>
      <c r="I79" s="65">
        <f>I7</f>
        <v>43885</v>
      </c>
      <c r="J79" s="66"/>
      <c r="K79" s="65">
        <f>K7</f>
        <v>43905</v>
      </c>
      <c r="L79" s="66"/>
      <c r="M79" s="65">
        <f>M7</f>
        <v>0</v>
      </c>
      <c r="N79" s="66"/>
      <c r="O79" s="65">
        <f>O7</f>
        <v>0</v>
      </c>
      <c r="P79" s="66"/>
      <c r="Q79" s="65">
        <f>Q7</f>
        <v>0</v>
      </c>
      <c r="R79" s="66"/>
      <c r="S79" s="58">
        <f>S7</f>
        <v>0</v>
      </c>
      <c r="T79" s="59"/>
      <c r="U79" s="58">
        <f>U7</f>
        <v>0</v>
      </c>
      <c r="V79" s="59"/>
      <c r="W79" s="58">
        <f>W7</f>
        <v>0</v>
      </c>
      <c r="X79" s="59"/>
      <c r="Y79" s="58">
        <f>Y7</f>
        <v>0</v>
      </c>
      <c r="Z79" s="59"/>
    </row>
    <row r="80" spans="1:28" ht="16.5" customHeight="1" thickBot="1">
      <c r="A80" s="52" t="s">
        <v>0</v>
      </c>
      <c r="B80" s="52" t="s">
        <v>1</v>
      </c>
      <c r="C80" s="63" t="s">
        <v>7</v>
      </c>
      <c r="D80" s="19" t="s">
        <v>8</v>
      </c>
      <c r="E80" s="54" t="str">
        <f>E8</f>
        <v>Necochea Golf Club - POJ -</v>
      </c>
      <c r="F80" s="55"/>
      <c r="G80" s="54" t="str">
        <f>G8</f>
        <v>Sierra de los Padres G.C. AMD</v>
      </c>
      <c r="H80" s="55"/>
      <c r="I80" s="54" t="str">
        <f>I8</f>
        <v>C.S.C.P. Gral. Balcarce</v>
      </c>
      <c r="J80" s="55"/>
      <c r="K80" s="54" t="str">
        <f>K8</f>
        <v>El Valle de Tandil Golf Club</v>
      </c>
      <c r="L80" s="55"/>
      <c r="M80" s="54" t="str">
        <f>M8</f>
        <v>Miramar Links</v>
      </c>
      <c r="N80" s="55"/>
      <c r="O80" s="54" t="str">
        <f>O8</f>
        <v>Villa Gesell Golf Club</v>
      </c>
      <c r="P80" s="55"/>
      <c r="Q80" s="54" t="str">
        <f>Q8</f>
        <v>Costa Esmeralda Golf &amp; Links</v>
      </c>
      <c r="R80" s="55"/>
      <c r="S80" s="54" t="str">
        <f>S8</f>
        <v>Santa Teresita Golf Club</v>
      </c>
      <c r="T80" s="55"/>
      <c r="U80" s="54" t="str">
        <f>U8</f>
        <v>Tandil Golf Club</v>
      </c>
      <c r="V80" s="55"/>
      <c r="W80" s="54" t="str">
        <f>W8</f>
        <v>Club Mar del Plata S.A.</v>
      </c>
      <c r="X80" s="55"/>
      <c r="Y80" s="54" t="str">
        <f>Y8</f>
        <v>Mar del Plata Golf Club - C.N. -</v>
      </c>
      <c r="Z80" s="55"/>
    </row>
    <row r="81" spans="1:37" ht="17.25" thickBot="1">
      <c r="A81" s="53"/>
      <c r="B81" s="53"/>
      <c r="C81" s="64"/>
      <c r="D81" s="20" t="s">
        <v>9</v>
      </c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B81" s="52" t="s">
        <v>0</v>
      </c>
    </row>
    <row r="82" spans="1:37" ht="17.25" thickBot="1">
      <c r="A82" s="67"/>
      <c r="B82" s="68"/>
      <c r="C82" s="16"/>
      <c r="D82" s="16"/>
      <c r="E82" s="40" t="s">
        <v>3</v>
      </c>
      <c r="F82" s="41" t="s">
        <v>4</v>
      </c>
      <c r="G82" s="40" t="s">
        <v>3</v>
      </c>
      <c r="H82" s="41" t="s">
        <v>4</v>
      </c>
      <c r="I82" s="40" t="s">
        <v>3</v>
      </c>
      <c r="J82" s="41" t="s">
        <v>4</v>
      </c>
      <c r="K82" s="40" t="s">
        <v>3</v>
      </c>
      <c r="L82" s="41" t="s">
        <v>4</v>
      </c>
      <c r="M82" s="40" t="s">
        <v>3</v>
      </c>
      <c r="N82" s="41" t="s">
        <v>4</v>
      </c>
      <c r="O82" s="40" t="s">
        <v>3</v>
      </c>
      <c r="P82" s="41" t="s">
        <v>4</v>
      </c>
      <c r="Q82" s="40" t="s">
        <v>3</v>
      </c>
      <c r="R82" s="41" t="s">
        <v>4</v>
      </c>
      <c r="S82" s="40" t="s">
        <v>3</v>
      </c>
      <c r="T82" s="41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53"/>
      <c r="AG82" s="17">
        <v>0.1</v>
      </c>
      <c r="AI82" s="17">
        <v>0.2</v>
      </c>
      <c r="AK82" s="17">
        <v>0.5</v>
      </c>
    </row>
    <row r="83" spans="1:37">
      <c r="A83" s="2">
        <f>AB83</f>
        <v>1</v>
      </c>
      <c r="B83" s="5" t="s">
        <v>102</v>
      </c>
      <c r="C83" s="11" t="s">
        <v>19</v>
      </c>
      <c r="D83" s="21">
        <v>39177</v>
      </c>
      <c r="E83" s="44">
        <v>54</v>
      </c>
      <c r="F83" s="45">
        <v>35</v>
      </c>
      <c r="G83" s="44">
        <v>106</v>
      </c>
      <c r="H83" s="46">
        <v>75</v>
      </c>
      <c r="I83" s="44">
        <v>58</v>
      </c>
      <c r="J83" s="45">
        <v>22.5</v>
      </c>
      <c r="K83" s="44"/>
      <c r="L83" s="45"/>
      <c r="M83" s="44"/>
      <c r="N83" s="45"/>
      <c r="O83" s="44"/>
      <c r="P83" s="45"/>
      <c r="Q83" s="3"/>
      <c r="R83" s="4"/>
      <c r="S83" s="3"/>
      <c r="T83" s="4"/>
      <c r="U83" s="3"/>
      <c r="V83" s="4"/>
      <c r="W83" s="3"/>
      <c r="X83" s="4"/>
      <c r="Y83" s="3"/>
      <c r="Z83" s="4"/>
      <c r="AA83" s="14">
        <f t="shared" ref="AA83:AA88" si="11">SUM(F83,H83+J83+L83+N83+R83+P83+T83+V83+X83+Z83)</f>
        <v>132.5</v>
      </c>
      <c r="AB83" s="2">
        <v>1</v>
      </c>
      <c r="AE83" s="4">
        <v>50</v>
      </c>
      <c r="AG83" s="25">
        <v>55</v>
      </c>
      <c r="AI83" s="25">
        <v>60</v>
      </c>
      <c r="AK83" s="25">
        <v>75</v>
      </c>
    </row>
    <row r="84" spans="1:37">
      <c r="A84" s="2">
        <f>AB84</f>
        <v>2</v>
      </c>
      <c r="B84" s="5" t="s">
        <v>101</v>
      </c>
      <c r="C84" s="11" t="s">
        <v>23</v>
      </c>
      <c r="D84" s="21">
        <v>39151</v>
      </c>
      <c r="E84" s="44">
        <v>47</v>
      </c>
      <c r="F84" s="45">
        <v>50</v>
      </c>
      <c r="G84" s="44">
        <v>116</v>
      </c>
      <c r="H84" s="46">
        <v>30</v>
      </c>
      <c r="I84" s="44">
        <v>54</v>
      </c>
      <c r="J84" s="45">
        <v>50</v>
      </c>
      <c r="K84" s="44"/>
      <c r="L84" s="45"/>
      <c r="M84" s="44"/>
      <c r="N84" s="45"/>
      <c r="O84" s="44"/>
      <c r="P84" s="45"/>
      <c r="Q84" s="3"/>
      <c r="R84" s="4"/>
      <c r="S84" s="3"/>
      <c r="T84" s="4"/>
      <c r="U84" s="3"/>
      <c r="V84" s="4"/>
      <c r="W84" s="3"/>
      <c r="X84" s="4"/>
      <c r="Y84" s="3"/>
      <c r="Z84" s="4"/>
      <c r="AA84" s="14">
        <f t="shared" si="11"/>
        <v>130</v>
      </c>
      <c r="AB84" s="2">
        <v>2</v>
      </c>
      <c r="AE84" s="4">
        <v>35</v>
      </c>
      <c r="AG84" s="25">
        <v>38.5</v>
      </c>
      <c r="AI84" s="25">
        <v>42</v>
      </c>
      <c r="AK84" s="25">
        <v>52.5</v>
      </c>
    </row>
    <row r="85" spans="1:37">
      <c r="A85" s="2">
        <f t="shared" ref="A85:A112" si="12">AB85</f>
        <v>3</v>
      </c>
      <c r="B85" s="5" t="s">
        <v>103</v>
      </c>
      <c r="C85" s="11" t="s">
        <v>27</v>
      </c>
      <c r="D85" s="21">
        <v>39358</v>
      </c>
      <c r="E85" s="44">
        <v>60</v>
      </c>
      <c r="F85" s="45">
        <v>25</v>
      </c>
      <c r="G85" s="44">
        <v>114</v>
      </c>
      <c r="H85" s="46">
        <v>45</v>
      </c>
      <c r="I85" s="44">
        <v>58</v>
      </c>
      <c r="J85" s="45">
        <v>22.5</v>
      </c>
      <c r="K85" s="44"/>
      <c r="L85" s="45"/>
      <c r="M85" s="44"/>
      <c r="N85" s="45"/>
      <c r="O85" s="44"/>
      <c r="P85" s="45"/>
      <c r="Q85" s="3"/>
      <c r="R85" s="4"/>
      <c r="S85" s="3"/>
      <c r="T85" s="4"/>
      <c r="U85" s="3"/>
      <c r="V85" s="4"/>
      <c r="W85" s="3"/>
      <c r="X85" s="4"/>
      <c r="Y85" s="3"/>
      <c r="Z85" s="4"/>
      <c r="AA85" s="14">
        <f t="shared" si="11"/>
        <v>92.5</v>
      </c>
      <c r="AB85" s="2">
        <v>3</v>
      </c>
      <c r="AE85" s="4">
        <v>25</v>
      </c>
      <c r="AG85" s="25">
        <v>27.5</v>
      </c>
      <c r="AI85" s="25">
        <v>30</v>
      </c>
      <c r="AK85" s="25">
        <v>37.5</v>
      </c>
    </row>
    <row r="86" spans="1:37">
      <c r="A86" s="2">
        <f t="shared" si="12"/>
        <v>4</v>
      </c>
      <c r="B86" s="5" t="s">
        <v>141</v>
      </c>
      <c r="C86" s="11" t="s">
        <v>19</v>
      </c>
      <c r="D86" s="21">
        <v>39142</v>
      </c>
      <c r="E86" s="44">
        <v>65</v>
      </c>
      <c r="F86" s="45">
        <v>15</v>
      </c>
      <c r="G86" s="44">
        <v>142</v>
      </c>
      <c r="H86" s="46">
        <v>22.5</v>
      </c>
      <c r="I86" s="44">
        <v>55</v>
      </c>
      <c r="J86" s="45">
        <v>35</v>
      </c>
      <c r="K86" s="44"/>
      <c r="L86" s="45"/>
      <c r="M86" s="44"/>
      <c r="N86" s="45"/>
      <c r="O86" s="44"/>
      <c r="P86" s="45"/>
      <c r="Q86" s="3"/>
      <c r="R86" s="4"/>
      <c r="S86" s="3"/>
      <c r="T86" s="4"/>
      <c r="U86" s="3"/>
      <c r="V86" s="4"/>
      <c r="W86" s="3"/>
      <c r="X86" s="4"/>
      <c r="Y86" s="3"/>
      <c r="Z86" s="4"/>
      <c r="AA86" s="14">
        <f t="shared" si="11"/>
        <v>72.5</v>
      </c>
      <c r="AB86" s="2">
        <v>4</v>
      </c>
      <c r="AE86" s="4">
        <v>20</v>
      </c>
      <c r="AG86" s="25">
        <v>22</v>
      </c>
      <c r="AI86" s="25">
        <v>24</v>
      </c>
      <c r="AK86" s="25">
        <v>30</v>
      </c>
    </row>
    <row r="87" spans="1:37">
      <c r="A87" s="2">
        <f t="shared" si="12"/>
        <v>5</v>
      </c>
      <c r="B87" s="5" t="s">
        <v>104</v>
      </c>
      <c r="C87" s="11" t="s">
        <v>10</v>
      </c>
      <c r="D87" s="21">
        <v>39591</v>
      </c>
      <c r="E87" s="44">
        <v>61</v>
      </c>
      <c r="F87" s="45">
        <v>20</v>
      </c>
      <c r="G87" s="44">
        <v>114</v>
      </c>
      <c r="H87" s="46">
        <v>45</v>
      </c>
      <c r="I87" s="44"/>
      <c r="J87" s="45"/>
      <c r="K87" s="44"/>
      <c r="L87" s="45"/>
      <c r="M87" s="44"/>
      <c r="N87" s="45"/>
      <c r="O87" s="44"/>
      <c r="P87" s="45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 t="shared" si="11"/>
        <v>65</v>
      </c>
      <c r="AB87" s="2">
        <v>5</v>
      </c>
      <c r="AE87" s="4">
        <v>15</v>
      </c>
      <c r="AG87" s="25">
        <v>16.5</v>
      </c>
      <c r="AI87" s="25">
        <v>18</v>
      </c>
      <c r="AK87" s="25">
        <v>22.5</v>
      </c>
    </row>
    <row r="88" spans="1:37">
      <c r="A88" s="2">
        <f t="shared" si="12"/>
        <v>6</v>
      </c>
      <c r="B88" s="5" t="s">
        <v>105</v>
      </c>
      <c r="C88" s="11" t="s">
        <v>10</v>
      </c>
      <c r="D88" s="21">
        <v>39451</v>
      </c>
      <c r="E88" s="44">
        <v>73</v>
      </c>
      <c r="F88" s="45">
        <v>10</v>
      </c>
      <c r="G88" s="44">
        <v>147</v>
      </c>
      <c r="H88" s="46">
        <v>15</v>
      </c>
      <c r="I88" s="44"/>
      <c r="J88" s="45"/>
      <c r="K88" s="44"/>
      <c r="L88" s="45"/>
      <c r="M88" s="44"/>
      <c r="N88" s="45"/>
      <c r="O88" s="44"/>
      <c r="P88" s="45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 t="shared" si="11"/>
        <v>25</v>
      </c>
      <c r="AB88" s="2">
        <v>6</v>
      </c>
      <c r="AE88" s="4">
        <v>10</v>
      </c>
      <c r="AG88" s="25">
        <v>11</v>
      </c>
      <c r="AI88" s="25">
        <v>12</v>
      </c>
      <c r="AK88" s="25">
        <v>15</v>
      </c>
    </row>
    <row r="89" spans="1:37" hidden="1">
      <c r="A89" s="2">
        <f t="shared" si="12"/>
        <v>7</v>
      </c>
      <c r="B89" s="5"/>
      <c r="C89" s="11"/>
      <c r="D89" s="21"/>
      <c r="E89" s="44"/>
      <c r="F89" s="45"/>
      <c r="G89" s="44"/>
      <c r="H89" s="46"/>
      <c r="I89" s="44"/>
      <c r="J89" s="45"/>
      <c r="K89" s="44"/>
      <c r="L89" s="45"/>
      <c r="M89" s="44"/>
      <c r="N89" s="45"/>
      <c r="O89" s="44"/>
      <c r="P89" s="45"/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 t="shared" ref="AA89:AA96" si="13">SUM(F89,H89+J89+L89+N89+R89+P89+T89+V89+X89+Z89)</f>
        <v>0</v>
      </c>
      <c r="AB89" s="2">
        <v>7</v>
      </c>
      <c r="AE89" s="4">
        <v>8</v>
      </c>
      <c r="AG89" s="25">
        <v>8.8000000000000007</v>
      </c>
      <c r="AI89" s="25">
        <v>9.6</v>
      </c>
      <c r="AK89" s="25">
        <v>12</v>
      </c>
    </row>
    <row r="90" spans="1:37" hidden="1">
      <c r="A90" s="2">
        <f t="shared" si="12"/>
        <v>8</v>
      </c>
      <c r="B90" s="5"/>
      <c r="C90" s="11"/>
      <c r="D90" s="21"/>
      <c r="E90" s="44"/>
      <c r="F90" s="45"/>
      <c r="G90" s="44"/>
      <c r="H90" s="46"/>
      <c r="I90" s="44"/>
      <c r="J90" s="45"/>
      <c r="K90" s="44"/>
      <c r="L90" s="45"/>
      <c r="M90" s="44"/>
      <c r="N90" s="45"/>
      <c r="O90" s="44"/>
      <c r="P90" s="45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 t="shared" si="13"/>
        <v>0</v>
      </c>
      <c r="AB90" s="2">
        <v>8</v>
      </c>
      <c r="AE90" s="4">
        <v>6</v>
      </c>
      <c r="AG90" s="25">
        <v>6.6</v>
      </c>
      <c r="AI90" s="25">
        <v>7.2</v>
      </c>
      <c r="AK90" s="25">
        <v>9</v>
      </c>
    </row>
    <row r="91" spans="1:37" hidden="1">
      <c r="A91" s="2">
        <f t="shared" si="12"/>
        <v>9</v>
      </c>
      <c r="B91" s="5"/>
      <c r="C91" s="11"/>
      <c r="D91" s="21"/>
      <c r="E91" s="44"/>
      <c r="F91" s="45"/>
      <c r="G91" s="44"/>
      <c r="H91" s="46"/>
      <c r="I91" s="44"/>
      <c r="J91" s="45"/>
      <c r="K91" s="44"/>
      <c r="L91" s="45"/>
      <c r="M91" s="44"/>
      <c r="N91" s="45"/>
      <c r="O91" s="44"/>
      <c r="P91" s="45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si="13"/>
        <v>0</v>
      </c>
      <c r="AB91" s="2">
        <v>9</v>
      </c>
      <c r="AE91" s="4">
        <v>4</v>
      </c>
      <c r="AG91" s="25">
        <v>4.4000000000000004</v>
      </c>
      <c r="AI91" s="25">
        <v>4.8</v>
      </c>
      <c r="AK91" s="25">
        <v>6</v>
      </c>
    </row>
    <row r="92" spans="1:37" hidden="1">
      <c r="A92" s="2">
        <f t="shared" si="12"/>
        <v>10</v>
      </c>
      <c r="B92" s="5"/>
      <c r="C92" s="11"/>
      <c r="D92" s="21"/>
      <c r="E92" s="44"/>
      <c r="F92" s="45"/>
      <c r="G92" s="44"/>
      <c r="H92" s="46"/>
      <c r="I92" s="44"/>
      <c r="J92" s="45"/>
      <c r="K92" s="44"/>
      <c r="L92" s="45"/>
      <c r="M92" s="44"/>
      <c r="N92" s="45"/>
      <c r="O92" s="44"/>
      <c r="P92" s="45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si="13"/>
        <v>0</v>
      </c>
      <c r="AB92" s="2">
        <v>10</v>
      </c>
      <c r="AE92" s="4">
        <v>2</v>
      </c>
      <c r="AG92" s="25">
        <v>2.2000000000000002</v>
      </c>
      <c r="AI92" s="25">
        <v>2.4</v>
      </c>
      <c r="AK92" s="25">
        <v>3</v>
      </c>
    </row>
    <row r="93" spans="1:37" hidden="1">
      <c r="A93" s="2">
        <f t="shared" si="12"/>
        <v>11</v>
      </c>
      <c r="B93" s="5"/>
      <c r="C93" s="11"/>
      <c r="D93" s="21"/>
      <c r="E93" s="44"/>
      <c r="F93" s="45"/>
      <c r="G93" s="44"/>
      <c r="H93" s="46"/>
      <c r="I93" s="44"/>
      <c r="J93" s="45"/>
      <c r="K93" s="44"/>
      <c r="L93" s="45"/>
      <c r="M93" s="44"/>
      <c r="N93" s="45"/>
      <c r="O93" s="44"/>
      <c r="P93" s="45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13"/>
        <v>0</v>
      </c>
      <c r="AB93" s="2">
        <v>11</v>
      </c>
      <c r="AE93" s="50">
        <f>SUM(AE83:AE92)</f>
        <v>175</v>
      </c>
      <c r="AG93" s="18">
        <f>SUM(AG83:AG92)</f>
        <v>192.5</v>
      </c>
      <c r="AI93" s="18">
        <f>SUM(AI83:AI92)</f>
        <v>210</v>
      </c>
      <c r="AK93" s="18">
        <f>SUM(AK83:AK92)</f>
        <v>262.5</v>
      </c>
    </row>
    <row r="94" spans="1:37" ht="17.25" hidden="1" thickBot="1">
      <c r="A94" s="2">
        <f t="shared" si="12"/>
        <v>12</v>
      </c>
      <c r="B94" s="5"/>
      <c r="C94" s="11"/>
      <c r="D94" s="21"/>
      <c r="E94" s="44"/>
      <c r="F94" s="45"/>
      <c r="G94" s="44"/>
      <c r="H94" s="46"/>
      <c r="I94" s="44"/>
      <c r="J94" s="45"/>
      <c r="K94" s="44"/>
      <c r="L94" s="45"/>
      <c r="M94" s="44"/>
      <c r="N94" s="45"/>
      <c r="O94" s="44"/>
      <c r="P94" s="45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si="13"/>
        <v>0</v>
      </c>
      <c r="AB94" s="2">
        <v>12</v>
      </c>
    </row>
    <row r="95" spans="1:37" ht="17.25" hidden="1" thickBot="1">
      <c r="A95" s="2">
        <f t="shared" si="12"/>
        <v>13</v>
      </c>
      <c r="B95" s="5"/>
      <c r="C95" s="11"/>
      <c r="D95" s="21"/>
      <c r="E95" s="44"/>
      <c r="F95" s="45"/>
      <c r="G95" s="44"/>
      <c r="H95" s="46"/>
      <c r="I95" s="44"/>
      <c r="J95" s="45"/>
      <c r="K95" s="44"/>
      <c r="L95" s="45"/>
      <c r="M95" s="44"/>
      <c r="N95" s="45"/>
      <c r="O95" s="44"/>
      <c r="P95" s="45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13"/>
        <v>0</v>
      </c>
      <c r="AB95" s="2">
        <v>13</v>
      </c>
      <c r="AE95" s="51">
        <v>1</v>
      </c>
    </row>
    <row r="96" spans="1:37" hidden="1">
      <c r="A96" s="2">
        <f t="shared" si="12"/>
        <v>14</v>
      </c>
      <c r="B96" s="5"/>
      <c r="C96" s="11"/>
      <c r="D96" s="21"/>
      <c r="E96" s="44"/>
      <c r="F96" s="45"/>
      <c r="G96" s="44"/>
      <c r="H96" s="46"/>
      <c r="I96" s="44"/>
      <c r="J96" s="45"/>
      <c r="K96" s="44"/>
      <c r="L96" s="45"/>
      <c r="M96" s="44"/>
      <c r="N96" s="45"/>
      <c r="O96" s="44"/>
      <c r="P96" s="45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si="13"/>
        <v>0</v>
      </c>
      <c r="AB96" s="2">
        <v>14</v>
      </c>
    </row>
    <row r="97" spans="1:28" hidden="1">
      <c r="A97" s="2">
        <f t="shared" si="12"/>
        <v>15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44"/>
      <c r="P97" s="45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ref="AA97" si="14">SUM(F97,H97+J97+L97+N97+R97+P97+T97+V97+X97+Z97)</f>
        <v>0</v>
      </c>
      <c r="AB97" s="2">
        <v>15</v>
      </c>
    </row>
    <row r="98" spans="1:28" hidden="1">
      <c r="A98" s="2">
        <f t="shared" si="12"/>
        <v>16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44"/>
      <c r="P98" s="45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ref="AA98:AA112" si="15">SUM(F98,H98+J98+L98+N98+R98+P98+T98+V98+X98+Z98)</f>
        <v>0</v>
      </c>
      <c r="AB98" s="2">
        <v>16</v>
      </c>
    </row>
    <row r="99" spans="1:28" hidden="1">
      <c r="A99" s="2">
        <f t="shared" si="12"/>
        <v>17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44"/>
      <c r="P99" s="45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15"/>
        <v>0</v>
      </c>
      <c r="AB99" s="2">
        <v>17</v>
      </c>
    </row>
    <row r="100" spans="1:28" hidden="1">
      <c r="A100" s="2">
        <f t="shared" si="12"/>
        <v>18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44"/>
      <c r="P100" s="45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15"/>
        <v>0</v>
      </c>
      <c r="AB100" s="2">
        <v>18</v>
      </c>
    </row>
    <row r="101" spans="1:28" hidden="1">
      <c r="A101" s="2">
        <f t="shared" si="12"/>
        <v>19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44"/>
      <c r="P101" s="45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15"/>
        <v>0</v>
      </c>
      <c r="AB101" s="2">
        <v>19</v>
      </c>
    </row>
    <row r="102" spans="1:28" hidden="1">
      <c r="A102" s="2">
        <f t="shared" si="12"/>
        <v>20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44"/>
      <c r="P102" s="45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si="15"/>
        <v>0</v>
      </c>
      <c r="AB102" s="2">
        <v>20</v>
      </c>
    </row>
    <row r="103" spans="1:28" hidden="1">
      <c r="A103" s="2">
        <f t="shared" si="12"/>
        <v>21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44"/>
      <c r="P103" s="45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15"/>
        <v>0</v>
      </c>
      <c r="AB103" s="2">
        <v>21</v>
      </c>
    </row>
    <row r="104" spans="1:28" hidden="1">
      <c r="A104" s="2">
        <f t="shared" si="12"/>
        <v>22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44"/>
      <c r="P104" s="45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15"/>
        <v>0</v>
      </c>
      <c r="AB104" s="2">
        <v>22</v>
      </c>
    </row>
    <row r="105" spans="1:28" hidden="1">
      <c r="A105" s="2">
        <f t="shared" si="12"/>
        <v>23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44"/>
      <c r="P105" s="45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15"/>
        <v>0</v>
      </c>
      <c r="AB105" s="2">
        <v>23</v>
      </c>
    </row>
    <row r="106" spans="1:28" hidden="1">
      <c r="A106" s="2">
        <f t="shared" si="12"/>
        <v>24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44"/>
      <c r="P106" s="45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15"/>
        <v>0</v>
      </c>
      <c r="AB106" s="2">
        <v>24</v>
      </c>
    </row>
    <row r="107" spans="1:28" hidden="1">
      <c r="A107" s="2">
        <f t="shared" si="12"/>
        <v>25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44"/>
      <c r="P107" s="45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15"/>
        <v>0</v>
      </c>
      <c r="AB107" s="2">
        <v>25</v>
      </c>
    </row>
    <row r="108" spans="1:28" hidden="1">
      <c r="A108" s="2">
        <f t="shared" si="12"/>
        <v>26</v>
      </c>
      <c r="B108" s="5"/>
      <c r="C108" s="11"/>
      <c r="D108" s="21"/>
      <c r="E108" s="44"/>
      <c r="F108" s="45"/>
      <c r="G108" s="44"/>
      <c r="H108" s="46"/>
      <c r="I108" s="44"/>
      <c r="J108" s="45"/>
      <c r="K108" s="44"/>
      <c r="L108" s="45"/>
      <c r="M108" s="44"/>
      <c r="N108" s="45"/>
      <c r="O108" s="44"/>
      <c r="P108" s="45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15"/>
        <v>0</v>
      </c>
      <c r="AB108" s="2">
        <v>26</v>
      </c>
    </row>
    <row r="109" spans="1:28" hidden="1">
      <c r="A109" s="2">
        <f t="shared" si="12"/>
        <v>27</v>
      </c>
      <c r="B109" s="5"/>
      <c r="C109" s="11"/>
      <c r="D109" s="21"/>
      <c r="E109" s="44"/>
      <c r="F109" s="45"/>
      <c r="G109" s="44"/>
      <c r="H109" s="46"/>
      <c r="I109" s="44"/>
      <c r="J109" s="45"/>
      <c r="K109" s="44"/>
      <c r="L109" s="45"/>
      <c r="M109" s="44"/>
      <c r="N109" s="45"/>
      <c r="O109" s="44"/>
      <c r="P109" s="45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15"/>
        <v>0</v>
      </c>
      <c r="AB109" s="2">
        <v>27</v>
      </c>
    </row>
    <row r="110" spans="1:28" hidden="1">
      <c r="A110" s="2">
        <f t="shared" si="12"/>
        <v>28</v>
      </c>
      <c r="B110" s="5"/>
      <c r="C110" s="11"/>
      <c r="D110" s="21"/>
      <c r="E110" s="44"/>
      <c r="F110" s="45"/>
      <c r="G110" s="44"/>
      <c r="H110" s="46"/>
      <c r="I110" s="44"/>
      <c r="J110" s="45"/>
      <c r="K110" s="44"/>
      <c r="L110" s="45"/>
      <c r="M110" s="44"/>
      <c r="N110" s="45"/>
      <c r="O110" s="44"/>
      <c r="P110" s="45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15"/>
        <v>0</v>
      </c>
      <c r="AB110" s="2">
        <v>28</v>
      </c>
    </row>
    <row r="111" spans="1:28" hidden="1">
      <c r="A111" s="2">
        <f t="shared" si="12"/>
        <v>29</v>
      </c>
      <c r="B111" s="5"/>
      <c r="C111" s="11"/>
      <c r="D111" s="21"/>
      <c r="E111" s="44"/>
      <c r="F111" s="45"/>
      <c r="G111" s="44"/>
      <c r="H111" s="46"/>
      <c r="I111" s="44"/>
      <c r="J111" s="45"/>
      <c r="K111" s="44"/>
      <c r="L111" s="45"/>
      <c r="M111" s="44"/>
      <c r="N111" s="45"/>
      <c r="O111" s="44"/>
      <c r="P111" s="45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15"/>
        <v>0</v>
      </c>
      <c r="AB111" s="2">
        <v>29</v>
      </c>
    </row>
    <row r="112" spans="1:28" hidden="1">
      <c r="A112" s="2">
        <f t="shared" si="12"/>
        <v>30</v>
      </c>
      <c r="B112" s="5"/>
      <c r="C112" s="11"/>
      <c r="D112" s="21"/>
      <c r="E112" s="44"/>
      <c r="F112" s="45"/>
      <c r="G112" s="44"/>
      <c r="H112" s="46"/>
      <c r="I112" s="44"/>
      <c r="J112" s="45"/>
      <c r="K112" s="44"/>
      <c r="L112" s="45"/>
      <c r="M112" s="44"/>
      <c r="N112" s="45"/>
      <c r="O112" s="44"/>
      <c r="P112" s="45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15"/>
        <v>0</v>
      </c>
      <c r="AB112" s="2">
        <v>30</v>
      </c>
    </row>
    <row r="113" spans="2:35" hidden="1">
      <c r="E113" s="22">
        <f t="shared" ref="E113:X113" si="16">SUM(E83:E112)</f>
        <v>360</v>
      </c>
      <c r="F113" s="10">
        <f t="shared" si="16"/>
        <v>155</v>
      </c>
      <c r="G113" s="22">
        <f t="shared" si="16"/>
        <v>739</v>
      </c>
      <c r="H113" s="10">
        <f t="shared" si="16"/>
        <v>232.5</v>
      </c>
      <c r="I113" s="22">
        <f t="shared" si="16"/>
        <v>225</v>
      </c>
      <c r="J113" s="10">
        <f t="shared" si="16"/>
        <v>130</v>
      </c>
      <c r="K113" s="22">
        <f t="shared" si="16"/>
        <v>0</v>
      </c>
      <c r="L113" s="10">
        <f t="shared" si="16"/>
        <v>0</v>
      </c>
      <c r="M113" s="22">
        <f t="shared" si="16"/>
        <v>0</v>
      </c>
      <c r="N113" s="10">
        <f t="shared" si="16"/>
        <v>0</v>
      </c>
      <c r="O113" s="22">
        <f t="shared" si="16"/>
        <v>0</v>
      </c>
      <c r="P113" s="10">
        <f t="shared" si="16"/>
        <v>0</v>
      </c>
      <c r="Q113" s="22">
        <f t="shared" si="16"/>
        <v>0</v>
      </c>
      <c r="R113" s="10">
        <f t="shared" si="16"/>
        <v>0</v>
      </c>
      <c r="S113" s="22">
        <f t="shared" si="16"/>
        <v>0</v>
      </c>
      <c r="T113" s="10">
        <f t="shared" si="16"/>
        <v>0</v>
      </c>
      <c r="U113" s="22">
        <f t="shared" si="16"/>
        <v>0</v>
      </c>
      <c r="V113" s="10">
        <f t="shared" si="16"/>
        <v>0</v>
      </c>
      <c r="W113" s="22">
        <f t="shared" si="16"/>
        <v>0</v>
      </c>
      <c r="X113" s="10">
        <f t="shared" si="16"/>
        <v>0</v>
      </c>
      <c r="Y113" s="22">
        <f>SUM(Y83:Y112)</f>
        <v>0</v>
      </c>
      <c r="Z113" s="10">
        <f>SUM(Z83:Z112)</f>
        <v>0</v>
      </c>
    </row>
    <row r="114" spans="2:35" hidden="1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</row>
    <row r="117" spans="2:35">
      <c r="AE117" s="6"/>
      <c r="AF117" s="6"/>
      <c r="AG117" s="6"/>
      <c r="AH117" s="6"/>
      <c r="AI117" s="6"/>
    </row>
    <row r="147" spans="31:35">
      <c r="AE147" s="6"/>
      <c r="AF147" s="6"/>
      <c r="AG147" s="6"/>
      <c r="AH147" s="6"/>
      <c r="AI147" s="6"/>
    </row>
    <row r="148" spans="31:35">
      <c r="AE148" s="6"/>
      <c r="AF148" s="6"/>
      <c r="AG148" s="6"/>
      <c r="AH148" s="6"/>
      <c r="AI148" s="6"/>
    </row>
    <row r="149" spans="31:35">
      <c r="AE149" s="6"/>
      <c r="AF149" s="6"/>
      <c r="AG149" s="6"/>
      <c r="AH149" s="6"/>
      <c r="AI149" s="6"/>
    </row>
    <row r="150" spans="31:35">
      <c r="AE150" s="6"/>
      <c r="AF150" s="6"/>
      <c r="AG150" s="6"/>
      <c r="AH150" s="6"/>
      <c r="AI150" s="6"/>
    </row>
    <row r="192" spans="33:37">
      <c r="AG192" s="17">
        <v>0.1</v>
      </c>
      <c r="AI192" s="17">
        <v>0.2</v>
      </c>
      <c r="AK192" s="17">
        <v>0.5</v>
      </c>
    </row>
    <row r="193" spans="31:37">
      <c r="AE193" s="4">
        <v>50</v>
      </c>
      <c r="AG193" s="25">
        <v>55</v>
      </c>
      <c r="AI193" s="25">
        <v>60</v>
      </c>
      <c r="AK193" s="25">
        <v>75</v>
      </c>
    </row>
    <row r="194" spans="31:37">
      <c r="AE194" s="4">
        <v>35</v>
      </c>
      <c r="AG194" s="25">
        <v>38.5</v>
      </c>
      <c r="AI194" s="25">
        <v>42</v>
      </c>
      <c r="AK194" s="25">
        <v>52.5</v>
      </c>
    </row>
    <row r="195" spans="31:37">
      <c r="AE195" s="4">
        <v>25</v>
      </c>
      <c r="AG195" s="25">
        <v>27.5</v>
      </c>
      <c r="AI195" s="25">
        <v>30</v>
      </c>
      <c r="AK195" s="25">
        <v>37.5</v>
      </c>
    </row>
    <row r="196" spans="31:37">
      <c r="AE196" s="4">
        <v>20</v>
      </c>
      <c r="AG196" s="25">
        <v>22</v>
      </c>
      <c r="AI196" s="25">
        <v>24</v>
      </c>
      <c r="AK196" s="25">
        <v>30</v>
      </c>
    </row>
    <row r="197" spans="31:37">
      <c r="AE197" s="4">
        <v>15</v>
      </c>
      <c r="AG197" s="25">
        <v>16.5</v>
      </c>
      <c r="AI197" s="25">
        <v>18</v>
      </c>
      <c r="AK197" s="25">
        <v>22.5</v>
      </c>
    </row>
    <row r="198" spans="31:37">
      <c r="AE198" s="4">
        <v>10</v>
      </c>
      <c r="AG198" s="25">
        <v>11</v>
      </c>
      <c r="AI198" s="25">
        <v>12</v>
      </c>
      <c r="AK198" s="25">
        <v>15</v>
      </c>
    </row>
    <row r="199" spans="31:37">
      <c r="AE199" s="4">
        <v>8</v>
      </c>
      <c r="AG199" s="25">
        <v>8.8000000000000007</v>
      </c>
      <c r="AI199" s="25">
        <v>9.6</v>
      </c>
      <c r="AK199" s="25">
        <v>12</v>
      </c>
    </row>
    <row r="200" spans="31:37">
      <c r="AE200" s="4">
        <v>6</v>
      </c>
      <c r="AG200" s="25">
        <v>6.6</v>
      </c>
      <c r="AI200" s="25">
        <v>7.2</v>
      </c>
      <c r="AK200" s="25">
        <v>9</v>
      </c>
    </row>
    <row r="201" spans="31:37">
      <c r="AE201" s="4">
        <v>4</v>
      </c>
      <c r="AG201" s="25">
        <v>4.4000000000000004</v>
      </c>
      <c r="AI201" s="25">
        <v>4.8</v>
      </c>
      <c r="AK201" s="25">
        <v>6</v>
      </c>
    </row>
    <row r="202" spans="31:37">
      <c r="AE202" s="26">
        <v>2</v>
      </c>
      <c r="AG202" s="25">
        <v>2.2000000000000002</v>
      </c>
      <c r="AI202" s="25">
        <v>2.4</v>
      </c>
      <c r="AK202" s="25">
        <v>3</v>
      </c>
    </row>
    <row r="203" spans="31:37">
      <c r="AE203" s="50">
        <f>SUM(AE193:AE202)</f>
        <v>175</v>
      </c>
      <c r="AG203" s="18">
        <f>SUM(AG193:AG202)</f>
        <v>192.5</v>
      </c>
      <c r="AI203" s="18">
        <f>SUM(AI193:AI202)</f>
        <v>210</v>
      </c>
      <c r="AK203" s="18">
        <f>SUM(AK193:AK202)</f>
        <v>262.5</v>
      </c>
    </row>
  </sheetData>
  <sortState ref="B83:AA88">
    <sortCondition descending="1" ref="AA83:AA88"/>
  </sortState>
  <mergeCells count="62"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31"/>
  <sheetViews>
    <sheetView zoomScale="70" zoomScaleNormal="70" workbookViewId="0">
      <selection sqref="A1:AA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36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36" ht="17.25" thickBot="1"/>
    <row r="4" spans="1:36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6" ht="17.25" thickBot="1"/>
    <row r="6" spans="1:36" ht="20.25" thickBot="1">
      <c r="A6" s="72" t="s">
        <v>80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6" ht="17.25" thickBot="1">
      <c r="E7" s="65">
        <f>'Clases 07 y 08 - Albatros -'!E7:F7</f>
        <v>43850</v>
      </c>
      <c r="F7" s="66"/>
      <c r="G7" s="80" t="str">
        <f>'Clases 07 y 08 - Albatros -'!G7:H7</f>
        <v>05; 06 y 07/02/2020</v>
      </c>
      <c r="H7" s="81"/>
      <c r="I7" s="65">
        <f>'Clases 07 y 08 - Albatros -'!I7:J7</f>
        <v>43885</v>
      </c>
      <c r="J7" s="66"/>
      <c r="K7" s="65">
        <f>'Clases 07 y 08 - Albatros -'!K7:L7</f>
        <v>43905</v>
      </c>
      <c r="L7" s="66"/>
      <c r="M7" s="65">
        <f>'Clases 07 y 08 - Albatros -'!M7:N7</f>
        <v>0</v>
      </c>
      <c r="N7" s="66"/>
      <c r="O7" s="65">
        <f>'Clases 07 y 08 - Albatros -'!O7:P7</f>
        <v>0</v>
      </c>
      <c r="P7" s="66"/>
      <c r="Q7" s="65">
        <f>'Clases 07 y 08 - Albatros -'!Q7:R7</f>
        <v>0</v>
      </c>
      <c r="R7" s="66"/>
      <c r="S7" s="58">
        <f>'Clases 07 y 08 - Albatros -'!S7:T7</f>
        <v>0</v>
      </c>
      <c r="T7" s="59"/>
      <c r="U7" s="58">
        <f>'Clases 07 y 08 - Albatros -'!U7:V7</f>
        <v>0</v>
      </c>
      <c r="V7" s="59"/>
      <c r="W7" s="58">
        <f>'Clases 07 y 08 - Albatros -'!W7:X7</f>
        <v>0</v>
      </c>
      <c r="X7" s="59"/>
      <c r="Y7" s="58">
        <f>'Clases 07 y 08 - Albatros -'!Y7:Z7</f>
        <v>0</v>
      </c>
      <c r="Z7" s="59"/>
    </row>
    <row r="8" spans="1:36" ht="16.5" customHeight="1" thickBot="1">
      <c r="A8" s="52" t="s">
        <v>0</v>
      </c>
      <c r="B8" s="52" t="s">
        <v>1</v>
      </c>
      <c r="C8" s="63" t="s">
        <v>7</v>
      </c>
      <c r="D8" s="19" t="s">
        <v>8</v>
      </c>
      <c r="E8" s="54" t="str">
        <f>'Clases 07 y 08 - Albatros -'!E8:F9</f>
        <v>Necochea Golf Club - POJ -</v>
      </c>
      <c r="F8" s="55"/>
      <c r="G8" s="54" t="str">
        <f>'Clases 07 y 08 - Albatros -'!G8:H9</f>
        <v>Sierra de los Padres G.C. AMD</v>
      </c>
      <c r="H8" s="55"/>
      <c r="I8" s="54" t="str">
        <f>'Clases 07 y 08 - Albatros -'!I8:J9</f>
        <v>C.S.C.P. Gral. Balcarce</v>
      </c>
      <c r="J8" s="55"/>
      <c r="K8" s="54" t="str">
        <f>'Clases 07 y 08 - Albatros -'!K8:L9</f>
        <v>El Valle de Tandil Golf Club</v>
      </c>
      <c r="L8" s="55"/>
      <c r="M8" s="54" t="str">
        <f>'Clases 07 y 08 - Albatros -'!M8:N9</f>
        <v>Miramar Links</v>
      </c>
      <c r="N8" s="55"/>
      <c r="O8" s="54" t="str">
        <f>'Clases 07 y 08 - Albatros -'!O8:P9</f>
        <v>Villa Gesell Golf Club</v>
      </c>
      <c r="P8" s="55"/>
      <c r="Q8" s="54" t="str">
        <f>'Clases 07 y 08 - Albatros -'!Q8:R9</f>
        <v>Costa Esmeralda Golf &amp; Links</v>
      </c>
      <c r="R8" s="55"/>
      <c r="S8" s="54" t="str">
        <f>'Clases 07 y 08 - Albatros -'!S8:T9</f>
        <v>Santa Teresita Golf Club</v>
      </c>
      <c r="T8" s="55"/>
      <c r="U8" s="54" t="str">
        <f>'Clases 07 y 08 - Albatros -'!U8:V9</f>
        <v>Tandil Golf Club</v>
      </c>
      <c r="V8" s="55"/>
      <c r="W8" s="54" t="str">
        <f>'Clases 07 y 08 - Albatros -'!W8:X9</f>
        <v>Club Mar del Plata S.A.</v>
      </c>
      <c r="X8" s="55"/>
      <c r="Y8" s="54" t="str">
        <f>'Clases 07 y 08 - Albatros -'!Y8:Z9</f>
        <v>Mar del Plata Golf Club - C.N. -</v>
      </c>
      <c r="Z8" s="55"/>
    </row>
    <row r="9" spans="1:36" ht="17.25" thickBot="1">
      <c r="A9" s="53"/>
      <c r="B9" s="53"/>
      <c r="C9" s="64"/>
      <c r="D9" s="20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52" t="s">
        <v>0</v>
      </c>
    </row>
    <row r="10" spans="1:36" ht="17.25" thickBot="1">
      <c r="A10" s="67"/>
      <c r="B10" s="68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2" t="s">
        <v>2</v>
      </c>
      <c r="AB10" s="53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106</v>
      </c>
      <c r="C11" s="11" t="s">
        <v>29</v>
      </c>
      <c r="D11" s="21">
        <v>39914</v>
      </c>
      <c r="E11" s="44">
        <v>34</v>
      </c>
      <c r="F11" s="45">
        <v>100</v>
      </c>
      <c r="G11" s="44">
        <v>84</v>
      </c>
      <c r="H11" s="46">
        <v>105</v>
      </c>
      <c r="I11" s="44">
        <v>42</v>
      </c>
      <c r="J11" s="45">
        <v>100</v>
      </c>
      <c r="K11" s="44"/>
      <c r="L11" s="45"/>
      <c r="M11" s="44"/>
      <c r="N11" s="45"/>
      <c r="O11" s="44"/>
      <c r="P11" s="45"/>
      <c r="Q11" s="3"/>
      <c r="R11" s="4"/>
      <c r="S11" s="3"/>
      <c r="T11" s="4"/>
      <c r="U11" s="3"/>
      <c r="V11" s="4"/>
      <c r="W11" s="3"/>
      <c r="X11" s="4"/>
      <c r="Y11" s="3"/>
      <c r="Z11" s="4"/>
      <c r="AA11" s="14">
        <f t="shared" ref="AA11:AA25" si="0">SUM(F11,H11+J11+L11+N11+R11+P11+T11+V11+X11+Z11)</f>
        <v>305</v>
      </c>
      <c r="AB11" s="2">
        <v>1</v>
      </c>
      <c r="AD11" s="45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64" si="1">AB12</f>
        <v>2</v>
      </c>
      <c r="B12" s="5" t="s">
        <v>111</v>
      </c>
      <c r="C12" s="11" t="s">
        <v>29</v>
      </c>
      <c r="D12" s="21">
        <v>40007</v>
      </c>
      <c r="E12" s="44">
        <v>48</v>
      </c>
      <c r="F12" s="45">
        <v>17.5</v>
      </c>
      <c r="G12" s="44">
        <v>82</v>
      </c>
      <c r="H12" s="46">
        <v>150</v>
      </c>
      <c r="I12" s="44">
        <v>48</v>
      </c>
      <c r="J12" s="45">
        <v>40</v>
      </c>
      <c r="K12" s="44"/>
      <c r="L12" s="45"/>
      <c r="M12" s="44"/>
      <c r="N12" s="45"/>
      <c r="O12" s="44"/>
      <c r="P12" s="45"/>
      <c r="Q12" s="3"/>
      <c r="R12" s="4"/>
      <c r="S12" s="3"/>
      <c r="T12" s="4"/>
      <c r="U12" s="3"/>
      <c r="V12" s="4"/>
      <c r="W12" s="3"/>
      <c r="X12" s="4"/>
      <c r="Y12" s="3"/>
      <c r="Z12" s="4"/>
      <c r="AA12" s="14">
        <f t="shared" si="0"/>
        <v>207.5</v>
      </c>
      <c r="AB12" s="2">
        <v>2</v>
      </c>
      <c r="AD12" s="45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1"/>
        <v>3</v>
      </c>
      <c r="B13" s="5" t="s">
        <v>109</v>
      </c>
      <c r="C13" s="11" t="s">
        <v>19</v>
      </c>
      <c r="D13" s="21">
        <v>39819</v>
      </c>
      <c r="E13" s="44">
        <v>44</v>
      </c>
      <c r="F13" s="45">
        <v>40</v>
      </c>
      <c r="G13" s="44">
        <v>85</v>
      </c>
      <c r="H13" s="46">
        <v>75</v>
      </c>
      <c r="I13" s="44">
        <v>50</v>
      </c>
      <c r="J13" s="45">
        <v>15.67</v>
      </c>
      <c r="K13" s="44"/>
      <c r="L13" s="45"/>
      <c r="M13" s="44"/>
      <c r="N13" s="45"/>
      <c r="O13" s="44"/>
      <c r="P13" s="45"/>
      <c r="Q13" s="3"/>
      <c r="R13" s="4"/>
      <c r="S13" s="3"/>
      <c r="T13" s="4"/>
      <c r="U13" s="3"/>
      <c r="V13" s="4"/>
      <c r="W13" s="3"/>
      <c r="X13" s="4"/>
      <c r="Y13" s="3"/>
      <c r="Z13" s="4"/>
      <c r="AA13" s="14">
        <f t="shared" si="0"/>
        <v>130.67000000000002</v>
      </c>
      <c r="AB13" s="2">
        <v>3</v>
      </c>
      <c r="AD13" s="45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ref="A14:A56" si="2">AB14</f>
        <v>4</v>
      </c>
      <c r="B14" s="5" t="s">
        <v>112</v>
      </c>
      <c r="C14" s="11" t="s">
        <v>23</v>
      </c>
      <c r="D14" s="21">
        <v>40515</v>
      </c>
      <c r="E14" s="44">
        <v>48</v>
      </c>
      <c r="F14" s="45">
        <v>17.5</v>
      </c>
      <c r="G14" s="44">
        <v>92</v>
      </c>
      <c r="H14" s="46">
        <v>60</v>
      </c>
      <c r="I14" s="44">
        <v>49</v>
      </c>
      <c r="J14" s="45">
        <v>30</v>
      </c>
      <c r="K14" s="44"/>
      <c r="L14" s="45"/>
      <c r="M14" s="44"/>
      <c r="N14" s="45"/>
      <c r="O14" s="44"/>
      <c r="P14" s="45"/>
      <c r="Q14" s="3"/>
      <c r="R14" s="4"/>
      <c r="S14" s="3"/>
      <c r="T14" s="4"/>
      <c r="U14" s="3"/>
      <c r="V14" s="4"/>
      <c r="W14" s="3"/>
      <c r="X14" s="4"/>
      <c r="Y14" s="3"/>
      <c r="Z14" s="4"/>
      <c r="AA14" s="14">
        <f t="shared" si="0"/>
        <v>107.5</v>
      </c>
      <c r="AB14" s="2">
        <v>4</v>
      </c>
      <c r="AD14" s="45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2"/>
        <v>5</v>
      </c>
      <c r="B15" s="5" t="s">
        <v>110</v>
      </c>
      <c r="C15" s="11" t="s">
        <v>29</v>
      </c>
      <c r="D15" s="21">
        <v>40212</v>
      </c>
      <c r="E15" s="44">
        <v>46</v>
      </c>
      <c r="F15" s="45">
        <v>30</v>
      </c>
      <c r="G15" s="44"/>
      <c r="H15" s="46"/>
      <c r="I15" s="44">
        <v>47</v>
      </c>
      <c r="J15" s="45">
        <v>60</v>
      </c>
      <c r="K15" s="44"/>
      <c r="L15" s="45"/>
      <c r="M15" s="44"/>
      <c r="N15" s="45"/>
      <c r="O15" s="44"/>
      <c r="P15" s="45"/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 t="shared" si="0"/>
        <v>90</v>
      </c>
      <c r="AB15" s="2">
        <v>5</v>
      </c>
      <c r="AD15" s="45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2"/>
        <v>6</v>
      </c>
      <c r="B16" s="5" t="s">
        <v>115</v>
      </c>
      <c r="C16" s="11" t="s">
        <v>19</v>
      </c>
      <c r="D16" s="21">
        <v>39913</v>
      </c>
      <c r="E16" s="44">
        <v>55</v>
      </c>
      <c r="F16" s="45">
        <v>8</v>
      </c>
      <c r="G16" s="44">
        <v>103</v>
      </c>
      <c r="H16" s="46">
        <v>18</v>
      </c>
      <c r="I16" s="44">
        <v>47</v>
      </c>
      <c r="J16" s="45">
        <v>60</v>
      </c>
      <c r="K16" s="44"/>
      <c r="L16" s="45"/>
      <c r="M16" s="44"/>
      <c r="N16" s="45"/>
      <c r="O16" s="44"/>
      <c r="P16" s="45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 t="shared" si="0"/>
        <v>86</v>
      </c>
      <c r="AB16" s="2">
        <v>6</v>
      </c>
      <c r="AD16" s="45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2"/>
        <v>7</v>
      </c>
      <c r="B17" s="5" t="s">
        <v>107</v>
      </c>
      <c r="C17" s="11" t="s">
        <v>14</v>
      </c>
      <c r="D17" s="21">
        <v>39867</v>
      </c>
      <c r="E17" s="44">
        <v>42</v>
      </c>
      <c r="F17" s="45">
        <v>70</v>
      </c>
      <c r="G17" s="44"/>
      <c r="H17" s="46"/>
      <c r="I17" s="44">
        <v>50</v>
      </c>
      <c r="J17" s="45">
        <v>15.67</v>
      </c>
      <c r="K17" s="44"/>
      <c r="L17" s="45"/>
      <c r="M17" s="44"/>
      <c r="N17" s="45"/>
      <c r="O17" s="44"/>
      <c r="P17" s="45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 t="shared" si="0"/>
        <v>85.67</v>
      </c>
      <c r="AB17" s="2">
        <v>7</v>
      </c>
      <c r="AD17" s="45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2"/>
        <v>8</v>
      </c>
      <c r="B18" s="5" t="s">
        <v>136</v>
      </c>
      <c r="C18" s="11" t="s">
        <v>10</v>
      </c>
      <c r="D18" s="21">
        <v>40175</v>
      </c>
      <c r="E18" s="44"/>
      <c r="F18" s="45"/>
      <c r="G18" s="44">
        <v>96</v>
      </c>
      <c r="H18" s="46">
        <v>37.5</v>
      </c>
      <c r="I18" s="44">
        <v>50</v>
      </c>
      <c r="J18" s="45">
        <v>15.67</v>
      </c>
      <c r="K18" s="44"/>
      <c r="L18" s="45"/>
      <c r="M18" s="44"/>
      <c r="N18" s="45"/>
      <c r="O18" s="44"/>
      <c r="P18" s="45"/>
      <c r="Q18" s="3"/>
      <c r="R18" s="4"/>
      <c r="S18" s="3"/>
      <c r="T18" s="4"/>
      <c r="U18" s="3"/>
      <c r="V18" s="4"/>
      <c r="W18" s="3"/>
      <c r="X18" s="4"/>
      <c r="Y18" s="3"/>
      <c r="Z18" s="4"/>
      <c r="AA18" s="14">
        <f t="shared" si="0"/>
        <v>53.17</v>
      </c>
      <c r="AB18" s="2">
        <v>8</v>
      </c>
      <c r="AD18" s="45">
        <v>12</v>
      </c>
      <c r="AF18" s="4">
        <v>13.2</v>
      </c>
      <c r="AH18" s="4">
        <v>14.4</v>
      </c>
      <c r="AJ18" s="25">
        <v>18</v>
      </c>
    </row>
    <row r="19" spans="1:36">
      <c r="A19" s="2">
        <f t="shared" si="2"/>
        <v>9</v>
      </c>
      <c r="B19" s="5" t="s">
        <v>108</v>
      </c>
      <c r="C19" s="11" t="s">
        <v>29</v>
      </c>
      <c r="D19" s="21">
        <v>40343</v>
      </c>
      <c r="E19" s="44">
        <v>43</v>
      </c>
      <c r="F19" s="45">
        <v>50</v>
      </c>
      <c r="G19" s="44"/>
      <c r="H19" s="46"/>
      <c r="I19" s="44"/>
      <c r="J19" s="45"/>
      <c r="K19" s="44"/>
      <c r="L19" s="45"/>
      <c r="M19" s="44"/>
      <c r="N19" s="45"/>
      <c r="O19" s="44"/>
      <c r="P19" s="45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 t="shared" si="0"/>
        <v>50</v>
      </c>
      <c r="AB19" s="2">
        <v>9</v>
      </c>
      <c r="AD19" s="45">
        <v>10</v>
      </c>
      <c r="AF19" s="4">
        <v>11</v>
      </c>
      <c r="AH19" s="4">
        <v>12</v>
      </c>
      <c r="AJ19" s="25">
        <v>15</v>
      </c>
    </row>
    <row r="20" spans="1:36">
      <c r="A20" s="2">
        <f t="shared" si="2"/>
        <v>10</v>
      </c>
      <c r="B20" s="5" t="s">
        <v>135</v>
      </c>
      <c r="C20" s="11" t="s">
        <v>10</v>
      </c>
      <c r="D20" s="21">
        <v>40516</v>
      </c>
      <c r="E20" s="44"/>
      <c r="F20" s="45"/>
      <c r="G20" s="44">
        <v>96</v>
      </c>
      <c r="H20" s="46">
        <v>37.5</v>
      </c>
      <c r="I20" s="44">
        <v>58</v>
      </c>
      <c r="J20" s="45">
        <v>8</v>
      </c>
      <c r="K20" s="44"/>
      <c r="L20" s="45"/>
      <c r="M20" s="44"/>
      <c r="N20" s="45"/>
      <c r="O20" s="44"/>
      <c r="P20" s="45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 t="shared" si="0"/>
        <v>45.5</v>
      </c>
      <c r="AB20" s="2">
        <v>10</v>
      </c>
      <c r="AD20" s="45">
        <v>8</v>
      </c>
      <c r="AF20" s="4">
        <v>8.8000000000000007</v>
      </c>
      <c r="AH20" s="4">
        <v>9.6</v>
      </c>
      <c r="AJ20" s="25">
        <v>12</v>
      </c>
    </row>
    <row r="21" spans="1:36">
      <c r="A21" s="2">
        <f t="shared" si="2"/>
        <v>11</v>
      </c>
      <c r="B21" s="5" t="s">
        <v>113</v>
      </c>
      <c r="C21" s="11" t="s">
        <v>19</v>
      </c>
      <c r="D21" s="21">
        <v>39994</v>
      </c>
      <c r="E21" s="44">
        <v>49</v>
      </c>
      <c r="F21" s="45">
        <v>12</v>
      </c>
      <c r="G21" s="44">
        <v>102</v>
      </c>
      <c r="H21" s="46">
        <v>22.5</v>
      </c>
      <c r="I21" s="44"/>
      <c r="J21" s="45"/>
      <c r="K21" s="44"/>
      <c r="L21" s="45"/>
      <c r="M21" s="44"/>
      <c r="N21" s="45"/>
      <c r="O21" s="44"/>
      <c r="P21" s="45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 t="shared" si="0"/>
        <v>34.5</v>
      </c>
      <c r="AB21" s="2">
        <v>11</v>
      </c>
      <c r="AD21" s="45">
        <v>6</v>
      </c>
      <c r="AF21" s="4">
        <v>6.6</v>
      </c>
      <c r="AH21" s="4">
        <v>7.2</v>
      </c>
      <c r="AJ21" s="25">
        <v>9</v>
      </c>
    </row>
    <row r="22" spans="1:36">
      <c r="A22" s="2">
        <f t="shared" si="2"/>
        <v>12</v>
      </c>
      <c r="B22" s="5" t="s">
        <v>117</v>
      </c>
      <c r="C22" s="11" t="s">
        <v>10</v>
      </c>
      <c r="D22" s="21">
        <v>40335</v>
      </c>
      <c r="E22" s="44">
        <v>67</v>
      </c>
      <c r="F22" s="45">
        <v>4</v>
      </c>
      <c r="G22" s="44">
        <v>117</v>
      </c>
      <c r="H22" s="46">
        <v>15</v>
      </c>
      <c r="I22" s="44"/>
      <c r="J22" s="45"/>
      <c r="K22" s="44"/>
      <c r="L22" s="45"/>
      <c r="M22" s="44"/>
      <c r="N22" s="45"/>
      <c r="O22" s="44"/>
      <c r="P22" s="45"/>
      <c r="Q22" s="3"/>
      <c r="R22" s="4"/>
      <c r="S22" s="3"/>
      <c r="T22" s="4"/>
      <c r="U22" s="3"/>
      <c r="V22" s="4"/>
      <c r="W22" s="3"/>
      <c r="X22" s="4"/>
      <c r="Y22" s="3"/>
      <c r="Z22" s="4"/>
      <c r="AA22" s="14">
        <f t="shared" si="0"/>
        <v>19</v>
      </c>
      <c r="AB22" s="2">
        <v>12</v>
      </c>
      <c r="AD22" s="45">
        <v>4</v>
      </c>
      <c r="AF22" s="4">
        <v>4.4000000000000004</v>
      </c>
      <c r="AH22" s="4">
        <v>4.8</v>
      </c>
      <c r="AJ22" s="25">
        <v>6</v>
      </c>
    </row>
    <row r="23" spans="1:36">
      <c r="A23" s="2">
        <f t="shared" si="2"/>
        <v>13</v>
      </c>
      <c r="B23" s="5" t="s">
        <v>116</v>
      </c>
      <c r="C23" s="11" t="s">
        <v>14</v>
      </c>
      <c r="D23" s="21">
        <v>40430</v>
      </c>
      <c r="E23" s="44">
        <v>59</v>
      </c>
      <c r="F23" s="45">
        <v>6</v>
      </c>
      <c r="G23" s="44">
        <v>123</v>
      </c>
      <c r="H23" s="46">
        <v>12</v>
      </c>
      <c r="I23" s="44"/>
      <c r="J23" s="45"/>
      <c r="K23" s="44"/>
      <c r="L23" s="45"/>
      <c r="M23" s="44"/>
      <c r="N23" s="45"/>
      <c r="O23" s="44"/>
      <c r="P23" s="45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 t="shared" si="0"/>
        <v>18</v>
      </c>
      <c r="AB23" s="2">
        <v>13</v>
      </c>
      <c r="AD23" s="45">
        <v>3</v>
      </c>
      <c r="AF23" s="4">
        <v>3.3</v>
      </c>
      <c r="AH23" s="4">
        <v>3.6</v>
      </c>
      <c r="AJ23" s="25">
        <v>4.5</v>
      </c>
    </row>
    <row r="24" spans="1:36">
      <c r="A24" s="2">
        <f t="shared" si="2"/>
        <v>14</v>
      </c>
      <c r="B24" s="5" t="s">
        <v>118</v>
      </c>
      <c r="C24" s="11" t="s">
        <v>23</v>
      </c>
      <c r="D24" s="21">
        <v>40451</v>
      </c>
      <c r="E24" s="44">
        <v>68</v>
      </c>
      <c r="F24" s="45">
        <v>3</v>
      </c>
      <c r="G24" s="44"/>
      <c r="H24" s="46"/>
      <c r="I24" s="44">
        <v>57</v>
      </c>
      <c r="J24" s="45">
        <v>10</v>
      </c>
      <c r="K24" s="44"/>
      <c r="L24" s="45"/>
      <c r="M24" s="44"/>
      <c r="N24" s="45"/>
      <c r="O24" s="44"/>
      <c r="P24" s="45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 t="shared" si="0"/>
        <v>13</v>
      </c>
      <c r="AB24" s="2">
        <v>14</v>
      </c>
      <c r="AD24" s="45">
        <v>2</v>
      </c>
      <c r="AF24" s="4">
        <v>2.2000000000000002</v>
      </c>
      <c r="AH24" s="4">
        <v>2.4</v>
      </c>
      <c r="AJ24" s="25">
        <v>3</v>
      </c>
    </row>
    <row r="25" spans="1:36">
      <c r="A25" s="2">
        <f t="shared" si="2"/>
        <v>15</v>
      </c>
      <c r="B25" s="5" t="s">
        <v>114</v>
      </c>
      <c r="C25" s="11" t="s">
        <v>29</v>
      </c>
      <c r="D25" s="21">
        <v>40360</v>
      </c>
      <c r="E25" s="44">
        <v>53</v>
      </c>
      <c r="F25" s="45">
        <v>10</v>
      </c>
      <c r="G25" s="44"/>
      <c r="H25" s="46"/>
      <c r="I25" s="44"/>
      <c r="J25" s="45"/>
      <c r="K25" s="44"/>
      <c r="L25" s="45"/>
      <c r="M25" s="44"/>
      <c r="N25" s="45"/>
      <c r="O25" s="44"/>
      <c r="P25" s="45"/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 t="shared" si="0"/>
        <v>10</v>
      </c>
      <c r="AB25" s="2">
        <v>15</v>
      </c>
      <c r="AD25" s="45">
        <v>1</v>
      </c>
      <c r="AF25" s="4">
        <v>1.1000000000000001</v>
      </c>
      <c r="AH25" s="4">
        <v>1.2</v>
      </c>
      <c r="AJ25" s="25">
        <v>1.5</v>
      </c>
    </row>
    <row r="26" spans="1:36" hidden="1">
      <c r="A26" s="2">
        <f t="shared" si="2"/>
        <v>16</v>
      </c>
      <c r="B26" s="5"/>
      <c r="C26" s="11"/>
      <c r="D26" s="21"/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44"/>
      <c r="P26" s="45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 t="shared" ref="AA26:AA42" si="3">SUM(F26,H26+J26+L26+N26+R26+P26+T26+V26+X26+Z26)</f>
        <v>0</v>
      </c>
      <c r="AB26" s="2">
        <v>16</v>
      </c>
      <c r="AD26" s="18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 hidden="1">
      <c r="A27" s="2">
        <f t="shared" si="2"/>
        <v>17</v>
      </c>
      <c r="B27" s="5"/>
      <c r="C27" s="11"/>
      <c r="D27" s="21"/>
      <c r="E27" s="44"/>
      <c r="F27" s="45"/>
      <c r="G27" s="44"/>
      <c r="H27" s="46"/>
      <c r="I27" s="44"/>
      <c r="J27" s="45"/>
      <c r="K27" s="44"/>
      <c r="L27" s="45"/>
      <c r="M27" s="44"/>
      <c r="N27" s="45"/>
      <c r="O27" s="44"/>
      <c r="P27" s="45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 t="shared" si="3"/>
        <v>0</v>
      </c>
      <c r="AB27" s="2">
        <v>17</v>
      </c>
    </row>
    <row r="28" spans="1:36" hidden="1">
      <c r="A28" s="2">
        <f t="shared" si="2"/>
        <v>18</v>
      </c>
      <c r="B28" s="5"/>
      <c r="C28" s="11"/>
      <c r="D28" s="21"/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44"/>
      <c r="P28" s="45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si="3"/>
        <v>0</v>
      </c>
      <c r="AB28" s="2">
        <v>18</v>
      </c>
    </row>
    <row r="29" spans="1:36" hidden="1">
      <c r="A29" s="2">
        <f t="shared" si="2"/>
        <v>19</v>
      </c>
      <c r="B29" s="5"/>
      <c r="C29" s="11"/>
      <c r="D29" s="21"/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44"/>
      <c r="P29" s="45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3"/>
        <v>0</v>
      </c>
      <c r="AB29" s="2">
        <v>19</v>
      </c>
    </row>
    <row r="30" spans="1:36" hidden="1">
      <c r="A30" s="2">
        <f t="shared" si="2"/>
        <v>20</v>
      </c>
      <c r="B30" s="5"/>
      <c r="C30" s="11"/>
      <c r="D30" s="21"/>
      <c r="E30" s="44"/>
      <c r="F30" s="45"/>
      <c r="G30" s="44"/>
      <c r="H30" s="46"/>
      <c r="I30" s="44"/>
      <c r="J30" s="45"/>
      <c r="K30" s="44"/>
      <c r="L30" s="45"/>
      <c r="M30" s="44"/>
      <c r="N30" s="45"/>
      <c r="O30" s="44"/>
      <c r="P30" s="45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3"/>
        <v>0</v>
      </c>
      <c r="AB30" s="2">
        <v>20</v>
      </c>
    </row>
    <row r="31" spans="1:36" hidden="1">
      <c r="A31" s="2">
        <f t="shared" si="2"/>
        <v>21</v>
      </c>
      <c r="B31" s="5"/>
      <c r="C31" s="11"/>
      <c r="D31" s="21"/>
      <c r="E31" s="44"/>
      <c r="F31" s="45"/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3"/>
        <v>0</v>
      </c>
      <c r="AB31" s="2">
        <v>21</v>
      </c>
    </row>
    <row r="32" spans="1:36" hidden="1">
      <c r="A32" s="2">
        <f t="shared" si="2"/>
        <v>22</v>
      </c>
      <c r="B32" s="5"/>
      <c r="C32" s="11"/>
      <c r="D32" s="21"/>
      <c r="E32" s="44"/>
      <c r="F32" s="45"/>
      <c r="G32" s="44"/>
      <c r="H32" s="46"/>
      <c r="I32" s="44"/>
      <c r="J32" s="45"/>
      <c r="K32" s="44"/>
      <c r="L32" s="45"/>
      <c r="M32" s="44"/>
      <c r="N32" s="45"/>
      <c r="O32" s="44"/>
      <c r="P32" s="45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3"/>
        <v>0</v>
      </c>
      <c r="AB32" s="2">
        <v>22</v>
      </c>
    </row>
    <row r="33" spans="1:32" hidden="1">
      <c r="A33" s="2">
        <f t="shared" si="2"/>
        <v>23</v>
      </c>
      <c r="B33" s="5"/>
      <c r="C33" s="11"/>
      <c r="D33" s="21"/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44"/>
      <c r="P33" s="45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 t="shared" si="3"/>
        <v>0</v>
      </c>
      <c r="AB33" s="2">
        <v>23</v>
      </c>
    </row>
    <row r="34" spans="1:32" hidden="1">
      <c r="A34" s="2">
        <f t="shared" si="2"/>
        <v>24</v>
      </c>
      <c r="B34" s="5"/>
      <c r="C34" s="11"/>
      <c r="D34" s="21"/>
      <c r="E34" s="44"/>
      <c r="F34" s="45"/>
      <c r="G34" s="44"/>
      <c r="H34" s="46"/>
      <c r="I34" s="44"/>
      <c r="J34" s="45"/>
      <c r="K34" s="44"/>
      <c r="L34" s="45"/>
      <c r="M34" s="44"/>
      <c r="N34" s="45"/>
      <c r="O34" s="44"/>
      <c r="P34" s="45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si="3"/>
        <v>0</v>
      </c>
      <c r="AB34" s="2">
        <v>24</v>
      </c>
    </row>
    <row r="35" spans="1:32" hidden="1">
      <c r="A35" s="2">
        <f t="shared" si="2"/>
        <v>25</v>
      </c>
      <c r="B35" s="5"/>
      <c r="C35" s="11"/>
      <c r="D35" s="21"/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3"/>
        <v>0</v>
      </c>
      <c r="AB35" s="2">
        <v>25</v>
      </c>
    </row>
    <row r="36" spans="1:32" hidden="1">
      <c r="A36" s="2">
        <f t="shared" si="2"/>
        <v>26</v>
      </c>
      <c r="B36" s="5"/>
      <c r="C36" s="11"/>
      <c r="D36" s="21"/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44"/>
      <c r="P36" s="45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3"/>
        <v>0</v>
      </c>
      <c r="AB36" s="2">
        <v>26</v>
      </c>
    </row>
    <row r="37" spans="1:32" hidden="1">
      <c r="A37" s="2">
        <f t="shared" si="2"/>
        <v>27</v>
      </c>
      <c r="B37" s="5"/>
      <c r="C37" s="11"/>
      <c r="D37" s="21"/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3"/>
        <v>0</v>
      </c>
      <c r="AB37" s="2">
        <v>27</v>
      </c>
    </row>
    <row r="38" spans="1:32" hidden="1">
      <c r="A38" s="2">
        <f t="shared" si="2"/>
        <v>28</v>
      </c>
      <c r="B38" s="5"/>
      <c r="C38" s="11"/>
      <c r="D38" s="21"/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3"/>
        <v>0</v>
      </c>
      <c r="AB38" s="2">
        <v>28</v>
      </c>
    </row>
    <row r="39" spans="1:32" hidden="1">
      <c r="A39" s="2">
        <f t="shared" si="2"/>
        <v>29</v>
      </c>
      <c r="B39" s="5"/>
      <c r="C39" s="11"/>
      <c r="D39" s="21"/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3"/>
        <v>0</v>
      </c>
      <c r="AB39" s="2">
        <v>29</v>
      </c>
    </row>
    <row r="40" spans="1:32" hidden="1">
      <c r="A40" s="2">
        <f t="shared" si="2"/>
        <v>30</v>
      </c>
      <c r="B40" s="5"/>
      <c r="C40" s="11"/>
      <c r="D40" s="21"/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3"/>
        <v>0</v>
      </c>
      <c r="AB40" s="2">
        <v>30</v>
      </c>
    </row>
    <row r="41" spans="1:32" hidden="1">
      <c r="A41" s="2">
        <f t="shared" si="2"/>
        <v>31</v>
      </c>
      <c r="B41" s="5"/>
      <c r="C41" s="11"/>
      <c r="D41" s="21"/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44"/>
      <c r="P41" s="45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si="3"/>
        <v>0</v>
      </c>
      <c r="AB41" s="2">
        <v>31</v>
      </c>
    </row>
    <row r="42" spans="1:32" hidden="1">
      <c r="A42" s="2">
        <f t="shared" si="2"/>
        <v>32</v>
      </c>
      <c r="B42" s="5"/>
      <c r="C42" s="11"/>
      <c r="D42" s="21"/>
      <c r="E42" s="44"/>
      <c r="F42" s="45"/>
      <c r="G42" s="44"/>
      <c r="H42" s="46"/>
      <c r="I42" s="44"/>
      <c r="J42" s="45"/>
      <c r="K42" s="44"/>
      <c r="L42" s="45"/>
      <c r="M42" s="44"/>
      <c r="N42" s="45"/>
      <c r="O42" s="44"/>
      <c r="P42" s="45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3"/>
        <v>0</v>
      </c>
      <c r="AB42" s="2">
        <v>32</v>
      </c>
    </row>
    <row r="43" spans="1:32" hidden="1">
      <c r="A43" s="2">
        <f t="shared" si="2"/>
        <v>33</v>
      </c>
      <c r="B43" s="5"/>
      <c r="C43" s="11"/>
      <c r="D43" s="21"/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44"/>
      <c r="P43" s="45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" si="4">SUM(F43,H43+J43+L43+N43+R43+P43+T43+V43+X43+Z43)</f>
        <v>0</v>
      </c>
      <c r="AB43" s="2">
        <v>33</v>
      </c>
    </row>
    <row r="44" spans="1:32" hidden="1">
      <c r="A44" s="2">
        <f t="shared" si="2"/>
        <v>34</v>
      </c>
      <c r="B44" s="5"/>
      <c r="C44" s="11"/>
      <c r="D44" s="21"/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44"/>
      <c r="P44" s="45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ref="AA44" si="5">SUM(F44,H44+J44+L44+N44+R44+P44+T44+V44+X44+Z44)</f>
        <v>0</v>
      </c>
      <c r="AB44" s="2">
        <v>34</v>
      </c>
    </row>
    <row r="45" spans="1:32" hidden="1">
      <c r="A45" s="2">
        <f t="shared" si="2"/>
        <v>35</v>
      </c>
      <c r="B45" s="5"/>
      <c r="C45" s="11"/>
      <c r="D45" s="21"/>
      <c r="E45" s="44"/>
      <c r="F45" s="45"/>
      <c r="G45" s="44"/>
      <c r="H45" s="46"/>
      <c r="I45" s="44"/>
      <c r="J45" s="45"/>
      <c r="K45" s="44"/>
      <c r="L45" s="45"/>
      <c r="M45" s="44"/>
      <c r="N45" s="45"/>
      <c r="O45" s="44"/>
      <c r="P45" s="45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ref="AA45:AA56" si="6">SUM(F45,H45+J45+L45+N45+R45+P45+T45+V45+X45+Z45)</f>
        <v>0</v>
      </c>
      <c r="AB45" s="2">
        <v>35</v>
      </c>
    </row>
    <row r="46" spans="1:32" hidden="1">
      <c r="A46" s="2">
        <f t="shared" si="2"/>
        <v>36</v>
      </c>
      <c r="B46" s="5"/>
      <c r="C46" s="11"/>
      <c r="D46" s="21"/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44"/>
      <c r="P46" s="45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6"/>
        <v>0</v>
      </c>
      <c r="AB46" s="2">
        <v>36</v>
      </c>
    </row>
    <row r="47" spans="1:32" hidden="1">
      <c r="A47" s="2">
        <f t="shared" si="2"/>
        <v>37</v>
      </c>
      <c r="B47" s="5"/>
      <c r="C47" s="11"/>
      <c r="D47" s="21"/>
      <c r="E47" s="44"/>
      <c r="F47" s="45"/>
      <c r="G47" s="44"/>
      <c r="H47" s="46"/>
      <c r="I47" s="44"/>
      <c r="J47" s="45"/>
      <c r="K47" s="44"/>
      <c r="L47" s="45"/>
      <c r="M47" s="44"/>
      <c r="N47" s="45"/>
      <c r="O47" s="44"/>
      <c r="P47" s="45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6"/>
        <v>0</v>
      </c>
      <c r="AB47" s="2">
        <v>37</v>
      </c>
      <c r="AD47" s="7"/>
      <c r="AE47" s="7"/>
      <c r="AF47" s="7"/>
    </row>
    <row r="48" spans="1:32" hidden="1">
      <c r="A48" s="2">
        <f t="shared" si="2"/>
        <v>38</v>
      </c>
      <c r="B48" s="5"/>
      <c r="C48" s="11"/>
      <c r="D48" s="21"/>
      <c r="E48" s="44"/>
      <c r="F48" s="45"/>
      <c r="G48" s="44"/>
      <c r="H48" s="46"/>
      <c r="I48" s="44"/>
      <c r="J48" s="45"/>
      <c r="K48" s="44"/>
      <c r="L48" s="45"/>
      <c r="M48" s="44"/>
      <c r="N48" s="45"/>
      <c r="O48" s="44"/>
      <c r="P48" s="45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6"/>
        <v>0</v>
      </c>
      <c r="AB48" s="2">
        <v>38</v>
      </c>
      <c r="AD48" s="7"/>
      <c r="AE48" s="7"/>
      <c r="AF48" s="7"/>
    </row>
    <row r="49" spans="1:32" hidden="1">
      <c r="A49" s="2">
        <f t="shared" si="2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44"/>
      <c r="P49" s="45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6"/>
        <v>0</v>
      </c>
      <c r="AB49" s="2">
        <v>39</v>
      </c>
      <c r="AD49" s="7"/>
      <c r="AE49" s="7"/>
      <c r="AF49" s="7"/>
    </row>
    <row r="50" spans="1:32" hidden="1">
      <c r="A50" s="2">
        <f t="shared" si="2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44"/>
      <c r="P50" s="45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6"/>
        <v>0</v>
      </c>
      <c r="AB50" s="2">
        <v>40</v>
      </c>
      <c r="AD50" s="7"/>
      <c r="AE50" s="7"/>
      <c r="AF50" s="7"/>
    </row>
    <row r="51" spans="1:32" hidden="1">
      <c r="A51" s="2">
        <f t="shared" si="2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44"/>
      <c r="P51" s="45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6"/>
        <v>0</v>
      </c>
      <c r="AB51" s="2">
        <v>41</v>
      </c>
      <c r="AD51" s="7"/>
      <c r="AE51" s="7"/>
      <c r="AF51" s="7"/>
    </row>
    <row r="52" spans="1:32" hidden="1">
      <c r="A52" s="2">
        <f t="shared" si="2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44"/>
      <c r="P52" s="45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6"/>
        <v>0</v>
      </c>
      <c r="AB52" s="2">
        <v>42</v>
      </c>
      <c r="AD52" s="7"/>
      <c r="AE52" s="7"/>
      <c r="AF52" s="7"/>
    </row>
    <row r="53" spans="1:32" hidden="1">
      <c r="A53" s="2">
        <f t="shared" si="2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44"/>
      <c r="P53" s="45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6"/>
        <v>0</v>
      </c>
      <c r="AB53" s="2">
        <v>43</v>
      </c>
      <c r="AD53" s="7"/>
      <c r="AE53" s="7"/>
      <c r="AF53" s="7"/>
    </row>
    <row r="54" spans="1:32" hidden="1">
      <c r="A54" s="2">
        <f t="shared" si="2"/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44"/>
      <c r="P54" s="45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6"/>
        <v>0</v>
      </c>
      <c r="AB54" s="2">
        <v>44</v>
      </c>
      <c r="AD54" s="7"/>
      <c r="AE54" s="7"/>
      <c r="AF54" s="7"/>
    </row>
    <row r="55" spans="1:32" hidden="1">
      <c r="A55" s="2">
        <f t="shared" si="2"/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44"/>
      <c r="P55" s="45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6"/>
        <v>0</v>
      </c>
      <c r="AB55" s="2">
        <v>45</v>
      </c>
      <c r="AD55" s="7"/>
      <c r="AE55" s="7"/>
      <c r="AF55" s="7"/>
    </row>
    <row r="56" spans="1:32" hidden="1">
      <c r="A56" s="2">
        <f t="shared" si="2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44"/>
      <c r="P56" s="45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6"/>
        <v>0</v>
      </c>
      <c r="AB56" s="2">
        <v>46</v>
      </c>
      <c r="AD56" s="7"/>
      <c r="AE56" s="7"/>
      <c r="AF56" s="7"/>
    </row>
    <row r="57" spans="1:32" hidden="1">
      <c r="A57" s="2">
        <f t="shared" si="1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ref="AA57:AA64" si="7">SUM(F57,H57+J57+L57+N57+R57+P57+T57+V57+X57+Z57)</f>
        <v>0</v>
      </c>
      <c r="AB57" s="2">
        <v>47</v>
      </c>
      <c r="AD57" s="7"/>
      <c r="AE57" s="7"/>
      <c r="AF57" s="7"/>
    </row>
    <row r="58" spans="1:32" hidden="1">
      <c r="A58" s="2">
        <f t="shared" si="1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7"/>
        <v>0</v>
      </c>
      <c r="AB58" s="2">
        <v>48</v>
      </c>
      <c r="AD58" s="7"/>
      <c r="AE58" s="7"/>
      <c r="AF58" s="7"/>
    </row>
    <row r="59" spans="1:32" hidden="1">
      <c r="A59" s="2">
        <f t="shared" si="1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/>
      <c r="X59" s="4"/>
      <c r="Y59" s="3"/>
      <c r="Z59" s="4"/>
      <c r="AA59" s="39">
        <f t="shared" si="7"/>
        <v>0</v>
      </c>
      <c r="AB59" s="2">
        <v>49</v>
      </c>
    </row>
    <row r="60" spans="1:32" hidden="1">
      <c r="A60" s="2">
        <f t="shared" si="1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39">
        <f t="shared" si="7"/>
        <v>0</v>
      </c>
      <c r="AB60" s="2">
        <v>50</v>
      </c>
    </row>
    <row r="61" spans="1:32" hidden="1">
      <c r="A61" s="2">
        <f t="shared" si="1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39">
        <f t="shared" si="7"/>
        <v>0</v>
      </c>
      <c r="AB61" s="2">
        <v>51</v>
      </c>
    </row>
    <row r="62" spans="1:32" hidden="1">
      <c r="A62" s="2">
        <f t="shared" si="1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39">
        <f t="shared" si="7"/>
        <v>0</v>
      </c>
      <c r="AB62" s="2">
        <v>52</v>
      </c>
    </row>
    <row r="63" spans="1:32" hidden="1">
      <c r="A63" s="2">
        <f t="shared" si="1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39">
        <f t="shared" si="7"/>
        <v>0</v>
      </c>
      <c r="AB63" s="2">
        <v>53</v>
      </c>
    </row>
    <row r="64" spans="1:32" hidden="1">
      <c r="A64" s="2">
        <f t="shared" si="1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39">
        <f t="shared" si="7"/>
        <v>0</v>
      </c>
      <c r="AB64" s="2">
        <v>54</v>
      </c>
    </row>
    <row r="65" spans="1:36" hidden="1">
      <c r="E65" s="22">
        <f t="shared" ref="E65:Z65" si="8">SUM(E11:E64)</f>
        <v>656</v>
      </c>
      <c r="F65" s="10">
        <f t="shared" si="8"/>
        <v>368</v>
      </c>
      <c r="G65" s="22">
        <f t="shared" si="8"/>
        <v>980</v>
      </c>
      <c r="H65" s="10">
        <f t="shared" si="8"/>
        <v>532.5</v>
      </c>
      <c r="I65" s="22">
        <f t="shared" si="8"/>
        <v>498</v>
      </c>
      <c r="J65" s="10">
        <f t="shared" si="8"/>
        <v>355.01</v>
      </c>
      <c r="K65" s="22">
        <f t="shared" si="8"/>
        <v>0</v>
      </c>
      <c r="L65" s="10">
        <f t="shared" si="8"/>
        <v>0</v>
      </c>
      <c r="M65" s="22">
        <f t="shared" si="8"/>
        <v>0</v>
      </c>
      <c r="N65" s="10">
        <f t="shared" si="8"/>
        <v>0</v>
      </c>
      <c r="O65" s="22">
        <f t="shared" si="8"/>
        <v>0</v>
      </c>
      <c r="P65" s="10">
        <f t="shared" si="8"/>
        <v>0</v>
      </c>
      <c r="Q65" s="22">
        <f t="shared" si="8"/>
        <v>0</v>
      </c>
      <c r="R65" s="38">
        <f t="shared" si="8"/>
        <v>0</v>
      </c>
      <c r="S65" s="22">
        <f t="shared" si="8"/>
        <v>0</v>
      </c>
      <c r="T65" s="10">
        <f t="shared" si="8"/>
        <v>0</v>
      </c>
      <c r="U65" s="22">
        <f t="shared" si="8"/>
        <v>0</v>
      </c>
      <c r="V65" s="10">
        <f t="shared" si="8"/>
        <v>0</v>
      </c>
      <c r="W65" s="22">
        <f t="shared" si="8"/>
        <v>0</v>
      </c>
      <c r="X65" s="10">
        <f t="shared" si="8"/>
        <v>0</v>
      </c>
      <c r="Y65" s="22">
        <f t="shared" si="8"/>
        <v>0</v>
      </c>
      <c r="Z65" s="10">
        <f t="shared" si="8"/>
        <v>0</v>
      </c>
    </row>
    <row r="66" spans="1:36" hidden="1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</row>
    <row r="67" spans="1:36" ht="17.25" thickBot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</row>
    <row r="68" spans="1:36" ht="23.25">
      <c r="A68" s="60" t="s">
        <v>79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</row>
    <row r="69" spans="1:36" ht="24" thickBot="1">
      <c r="A69" s="69" t="s">
        <v>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1"/>
    </row>
    <row r="70" spans="1:36" ht="17.25" thickBot="1"/>
    <row r="71" spans="1:36" ht="20.25" thickBot="1">
      <c r="A71" s="77" t="s">
        <v>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9"/>
    </row>
    <row r="72" spans="1:36" ht="17.25" thickBot="1"/>
    <row r="73" spans="1:36" ht="20.25" thickBot="1">
      <c r="A73" s="72" t="s">
        <v>81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</row>
    <row r="74" spans="1:36" ht="17.25" thickBot="1">
      <c r="E74" s="65">
        <f>E7</f>
        <v>43850</v>
      </c>
      <c r="F74" s="66"/>
      <c r="G74" s="80" t="str">
        <f>G7</f>
        <v>05; 06 y 07/02/2020</v>
      </c>
      <c r="H74" s="81"/>
      <c r="I74" s="65">
        <f>I7</f>
        <v>43885</v>
      </c>
      <c r="J74" s="66"/>
      <c r="K74" s="65">
        <f>K7</f>
        <v>43905</v>
      </c>
      <c r="L74" s="66"/>
      <c r="M74" s="65">
        <f>M7</f>
        <v>0</v>
      </c>
      <c r="N74" s="66"/>
      <c r="O74" s="65">
        <f>O7</f>
        <v>0</v>
      </c>
      <c r="P74" s="66"/>
      <c r="Q74" s="65">
        <f>Q7</f>
        <v>0</v>
      </c>
      <c r="R74" s="66"/>
      <c r="S74" s="58">
        <f>S7</f>
        <v>0</v>
      </c>
      <c r="T74" s="59"/>
      <c r="U74" s="58">
        <f>U7</f>
        <v>0</v>
      </c>
      <c r="V74" s="59"/>
      <c r="W74" s="58">
        <f>W7</f>
        <v>0</v>
      </c>
      <c r="X74" s="59"/>
      <c r="Y74" s="58">
        <f>Y7</f>
        <v>0</v>
      </c>
      <c r="Z74" s="59"/>
    </row>
    <row r="75" spans="1:36" ht="16.5" customHeight="1" thickBot="1">
      <c r="A75" s="52" t="s">
        <v>0</v>
      </c>
      <c r="B75" s="52" t="s">
        <v>1</v>
      </c>
      <c r="C75" s="63" t="s">
        <v>7</v>
      </c>
      <c r="D75" s="19" t="s">
        <v>8</v>
      </c>
      <c r="E75" s="54" t="str">
        <f>E8</f>
        <v>Necochea Golf Club - POJ -</v>
      </c>
      <c r="F75" s="55"/>
      <c r="G75" s="54" t="str">
        <f>G8</f>
        <v>Sierra de los Padres G.C. AMD</v>
      </c>
      <c r="H75" s="55"/>
      <c r="I75" s="54" t="str">
        <f>I8</f>
        <v>C.S.C.P. Gral. Balcarce</v>
      </c>
      <c r="J75" s="55"/>
      <c r="K75" s="54" t="str">
        <f>K8</f>
        <v>El Valle de Tandil Golf Club</v>
      </c>
      <c r="L75" s="55"/>
      <c r="M75" s="54" t="str">
        <f>M8</f>
        <v>Miramar Links</v>
      </c>
      <c r="N75" s="55"/>
      <c r="O75" s="54" t="str">
        <f>O8</f>
        <v>Villa Gesell Golf Club</v>
      </c>
      <c r="P75" s="55"/>
      <c r="Q75" s="54" t="str">
        <f>Q8</f>
        <v>Costa Esmeralda Golf &amp; Links</v>
      </c>
      <c r="R75" s="55"/>
      <c r="S75" s="54" t="str">
        <f>S8</f>
        <v>Santa Teresita Golf Club</v>
      </c>
      <c r="T75" s="55"/>
      <c r="U75" s="54" t="str">
        <f>U8</f>
        <v>Tandil Golf Club</v>
      </c>
      <c r="V75" s="55"/>
      <c r="W75" s="54" t="str">
        <f>W8</f>
        <v>Club Mar del Plata S.A.</v>
      </c>
      <c r="X75" s="55"/>
      <c r="Y75" s="54" t="str">
        <f>Y8</f>
        <v>Mar del Plata Golf Club - C.N. -</v>
      </c>
      <c r="Z75" s="55"/>
    </row>
    <row r="76" spans="1:36" ht="17.25" thickBot="1">
      <c r="A76" s="53"/>
      <c r="B76" s="53"/>
      <c r="C76" s="64"/>
      <c r="D76" s="20" t="s">
        <v>9</v>
      </c>
      <c r="E76" s="56"/>
      <c r="F76" s="57"/>
      <c r="G76" s="56"/>
      <c r="H76" s="57"/>
      <c r="I76" s="56"/>
      <c r="J76" s="57"/>
      <c r="K76" s="56"/>
      <c r="L76" s="57"/>
      <c r="M76" s="56"/>
      <c r="N76" s="57"/>
      <c r="O76" s="56"/>
      <c r="P76" s="57"/>
      <c r="Q76" s="56"/>
      <c r="R76" s="57"/>
      <c r="S76" s="56"/>
      <c r="T76" s="57"/>
      <c r="U76" s="56"/>
      <c r="V76" s="57"/>
      <c r="W76" s="56"/>
      <c r="X76" s="57"/>
      <c r="Y76" s="56"/>
      <c r="Z76" s="57"/>
      <c r="AB76" s="52" t="s">
        <v>0</v>
      </c>
    </row>
    <row r="77" spans="1:36" ht="17.25" thickBot="1">
      <c r="A77" s="67"/>
      <c r="B77" s="68"/>
      <c r="C77" s="16"/>
      <c r="D77" s="16"/>
      <c r="E77" s="40" t="s">
        <v>3</v>
      </c>
      <c r="F77" s="41" t="s">
        <v>4</v>
      </c>
      <c r="G77" s="40" t="s">
        <v>3</v>
      </c>
      <c r="H77" s="41" t="s">
        <v>4</v>
      </c>
      <c r="I77" s="40" t="s">
        <v>3</v>
      </c>
      <c r="J77" s="41" t="s">
        <v>4</v>
      </c>
      <c r="K77" s="40" t="s">
        <v>3</v>
      </c>
      <c r="L77" s="41" t="s">
        <v>4</v>
      </c>
      <c r="M77" s="40" t="s">
        <v>3</v>
      </c>
      <c r="N77" s="41" t="s">
        <v>4</v>
      </c>
      <c r="O77" s="40" t="s">
        <v>3</v>
      </c>
      <c r="P77" s="41" t="s">
        <v>4</v>
      </c>
      <c r="Q77" s="40" t="s">
        <v>3</v>
      </c>
      <c r="R77" s="41" t="s">
        <v>4</v>
      </c>
      <c r="S77" s="40" t="s">
        <v>3</v>
      </c>
      <c r="T77" s="41" t="s">
        <v>4</v>
      </c>
      <c r="U77" s="12" t="s">
        <v>3</v>
      </c>
      <c r="V77" s="13" t="s">
        <v>4</v>
      </c>
      <c r="W77" s="12" t="s">
        <v>3</v>
      </c>
      <c r="X77" s="13" t="s">
        <v>4</v>
      </c>
      <c r="Y77" s="12" t="s">
        <v>3</v>
      </c>
      <c r="Z77" s="13" t="s">
        <v>4</v>
      </c>
      <c r="AA77" s="42" t="s">
        <v>2</v>
      </c>
      <c r="AB77" s="53"/>
      <c r="AF77" s="17">
        <v>0.1</v>
      </c>
      <c r="AH77" s="17">
        <v>0.2</v>
      </c>
      <c r="AJ77" s="17">
        <v>0.5</v>
      </c>
    </row>
    <row r="78" spans="1:36">
      <c r="A78" s="2">
        <f t="shared" ref="A78:A94" si="9">AB78</f>
        <v>1</v>
      </c>
      <c r="B78" s="5" t="s">
        <v>119</v>
      </c>
      <c r="C78" s="11" t="s">
        <v>27</v>
      </c>
      <c r="D78" s="21">
        <v>39932</v>
      </c>
      <c r="E78" s="44">
        <v>42</v>
      </c>
      <c r="F78" s="45">
        <v>50</v>
      </c>
      <c r="G78" s="44">
        <v>102</v>
      </c>
      <c r="H78" s="46">
        <v>30</v>
      </c>
      <c r="I78" s="44">
        <v>50</v>
      </c>
      <c r="J78" s="45">
        <v>50</v>
      </c>
      <c r="K78" s="44"/>
      <c r="L78" s="45"/>
      <c r="M78" s="44"/>
      <c r="N78" s="45"/>
      <c r="O78" s="44"/>
      <c r="P78" s="45"/>
      <c r="Q78" s="3"/>
      <c r="R78" s="4"/>
      <c r="S78" s="3"/>
      <c r="T78" s="4"/>
      <c r="U78" s="3"/>
      <c r="V78" s="4"/>
      <c r="W78" s="3"/>
      <c r="X78" s="4"/>
      <c r="Y78" s="3"/>
      <c r="Z78" s="4"/>
      <c r="AA78" s="14">
        <f t="shared" ref="AA78:AA84" si="10">SUM(F78,H78+J78+L78+N78+R78+P78+T78+V78+X78+Z78)</f>
        <v>130</v>
      </c>
      <c r="AB78" s="2">
        <v>1</v>
      </c>
      <c r="AD78" s="45">
        <v>50</v>
      </c>
      <c r="AF78" s="25">
        <v>55</v>
      </c>
      <c r="AH78" s="25">
        <v>60</v>
      </c>
      <c r="AJ78" s="25">
        <v>75</v>
      </c>
    </row>
    <row r="79" spans="1:36">
      <c r="A79" s="2">
        <f t="shared" si="9"/>
        <v>2</v>
      </c>
      <c r="B79" s="5" t="s">
        <v>120</v>
      </c>
      <c r="C79" s="11" t="s">
        <v>27</v>
      </c>
      <c r="D79" s="21">
        <v>40112</v>
      </c>
      <c r="E79" s="44">
        <v>48</v>
      </c>
      <c r="F79" s="45">
        <v>35</v>
      </c>
      <c r="G79" s="44">
        <v>93</v>
      </c>
      <c r="H79" s="46">
        <v>75</v>
      </c>
      <c r="I79" s="44"/>
      <c r="J79" s="45"/>
      <c r="K79" s="44"/>
      <c r="L79" s="45"/>
      <c r="M79" s="44"/>
      <c r="N79" s="45"/>
      <c r="O79" s="44"/>
      <c r="P79" s="45"/>
      <c r="Q79" s="3"/>
      <c r="R79" s="4"/>
      <c r="S79" s="3"/>
      <c r="T79" s="4"/>
      <c r="U79" s="3"/>
      <c r="V79" s="4"/>
      <c r="W79" s="3"/>
      <c r="X79" s="4"/>
      <c r="Y79" s="3"/>
      <c r="Z79" s="4"/>
      <c r="AA79" s="14">
        <f t="shared" si="10"/>
        <v>110</v>
      </c>
      <c r="AB79" s="2">
        <v>2</v>
      </c>
      <c r="AD79" s="45">
        <v>35</v>
      </c>
      <c r="AF79" s="25">
        <v>38.5</v>
      </c>
      <c r="AH79" s="25">
        <v>42</v>
      </c>
      <c r="AJ79" s="25">
        <v>52.5</v>
      </c>
    </row>
    <row r="80" spans="1:36">
      <c r="A80" s="2">
        <f t="shared" si="9"/>
        <v>3</v>
      </c>
      <c r="B80" s="5" t="s">
        <v>122</v>
      </c>
      <c r="C80" s="11" t="s">
        <v>19</v>
      </c>
      <c r="D80" s="21">
        <v>40439</v>
      </c>
      <c r="E80" s="44">
        <v>55</v>
      </c>
      <c r="F80" s="45">
        <v>20</v>
      </c>
      <c r="G80" s="44">
        <v>93</v>
      </c>
      <c r="H80" s="46">
        <v>52.5</v>
      </c>
      <c r="I80" s="44">
        <v>52</v>
      </c>
      <c r="J80" s="45">
        <v>35</v>
      </c>
      <c r="K80" s="44"/>
      <c r="L80" s="45"/>
      <c r="M80" s="44"/>
      <c r="N80" s="45"/>
      <c r="O80" s="44"/>
      <c r="P80" s="45"/>
      <c r="Q80" s="3"/>
      <c r="R80" s="4"/>
      <c r="S80" s="3"/>
      <c r="T80" s="4"/>
      <c r="U80" s="3"/>
      <c r="V80" s="4"/>
      <c r="W80" s="3"/>
      <c r="X80" s="4"/>
      <c r="Y80" s="3"/>
      <c r="Z80" s="4"/>
      <c r="AA80" s="14">
        <f t="shared" si="10"/>
        <v>107.5</v>
      </c>
      <c r="AB80" s="2">
        <v>3</v>
      </c>
      <c r="AD80" s="45">
        <v>25</v>
      </c>
      <c r="AF80" s="25">
        <v>27.5</v>
      </c>
      <c r="AH80" s="25">
        <v>30</v>
      </c>
      <c r="AJ80" s="25">
        <v>37.5</v>
      </c>
    </row>
    <row r="81" spans="1:36">
      <c r="A81" s="2">
        <f t="shared" si="9"/>
        <v>4</v>
      </c>
      <c r="B81" s="5" t="s">
        <v>121</v>
      </c>
      <c r="C81" s="11" t="s">
        <v>23</v>
      </c>
      <c r="D81" s="21">
        <v>39930</v>
      </c>
      <c r="E81" s="44">
        <v>51</v>
      </c>
      <c r="F81" s="45">
        <v>25</v>
      </c>
      <c r="G81" s="44">
        <v>111</v>
      </c>
      <c r="H81" s="46">
        <v>22.5</v>
      </c>
      <c r="I81" s="44">
        <v>60</v>
      </c>
      <c r="J81" s="45">
        <v>25</v>
      </c>
      <c r="K81" s="44"/>
      <c r="L81" s="45"/>
      <c r="M81" s="44"/>
      <c r="N81" s="45"/>
      <c r="O81" s="44"/>
      <c r="P81" s="45"/>
      <c r="Q81" s="3"/>
      <c r="R81" s="4"/>
      <c r="S81" s="3"/>
      <c r="T81" s="4"/>
      <c r="U81" s="3"/>
      <c r="V81" s="4"/>
      <c r="W81" s="3"/>
      <c r="X81" s="4"/>
      <c r="Y81" s="3"/>
      <c r="Z81" s="4"/>
      <c r="AA81" s="14">
        <f t="shared" si="10"/>
        <v>72.5</v>
      </c>
      <c r="AB81" s="2">
        <v>4</v>
      </c>
      <c r="AD81" s="45">
        <v>20</v>
      </c>
      <c r="AF81" s="25">
        <v>22</v>
      </c>
      <c r="AH81" s="25">
        <v>24</v>
      </c>
      <c r="AJ81" s="25">
        <v>30</v>
      </c>
    </row>
    <row r="82" spans="1:36">
      <c r="A82" s="2">
        <f t="shared" si="9"/>
        <v>5</v>
      </c>
      <c r="B82" s="5" t="s">
        <v>124</v>
      </c>
      <c r="C82" s="11" t="s">
        <v>27</v>
      </c>
      <c r="D82" s="21">
        <v>40326</v>
      </c>
      <c r="E82" s="44">
        <v>65</v>
      </c>
      <c r="F82" s="45">
        <v>10</v>
      </c>
      <c r="G82" s="44">
        <v>120</v>
      </c>
      <c r="H82" s="46">
        <v>15</v>
      </c>
      <c r="I82" s="44">
        <v>64</v>
      </c>
      <c r="J82" s="45">
        <v>20</v>
      </c>
      <c r="K82" s="44"/>
      <c r="L82" s="45"/>
      <c r="M82" s="44"/>
      <c r="N82" s="45"/>
      <c r="O82" s="44"/>
      <c r="P82" s="45"/>
      <c r="Q82" s="3"/>
      <c r="R82" s="4"/>
      <c r="S82" s="3"/>
      <c r="T82" s="4"/>
      <c r="U82" s="3"/>
      <c r="V82" s="4"/>
      <c r="W82" s="3"/>
      <c r="X82" s="4"/>
      <c r="Y82" s="3"/>
      <c r="Z82" s="4"/>
      <c r="AA82" s="14">
        <f t="shared" si="10"/>
        <v>45</v>
      </c>
      <c r="AB82" s="2">
        <v>5</v>
      </c>
      <c r="AD82" s="45">
        <v>15</v>
      </c>
      <c r="AF82" s="25">
        <v>16.5</v>
      </c>
      <c r="AH82" s="25">
        <v>18</v>
      </c>
      <c r="AJ82" s="25">
        <v>22.5</v>
      </c>
    </row>
    <row r="83" spans="1:36">
      <c r="A83" s="2">
        <f t="shared" si="9"/>
        <v>6</v>
      </c>
      <c r="B83" s="5" t="s">
        <v>137</v>
      </c>
      <c r="C83" s="11" t="s">
        <v>10</v>
      </c>
      <c r="D83" s="21">
        <v>39869</v>
      </c>
      <c r="E83" s="44"/>
      <c r="F83" s="45"/>
      <c r="G83" s="44">
        <v>100</v>
      </c>
      <c r="H83" s="46">
        <v>37.5</v>
      </c>
      <c r="I83" s="44"/>
      <c r="J83" s="45"/>
      <c r="K83" s="44"/>
      <c r="L83" s="45"/>
      <c r="M83" s="44"/>
      <c r="N83" s="45"/>
      <c r="O83" s="44"/>
      <c r="P83" s="45"/>
      <c r="Q83" s="3"/>
      <c r="R83" s="4"/>
      <c r="S83" s="3"/>
      <c r="T83" s="4"/>
      <c r="U83" s="3"/>
      <c r="V83" s="4"/>
      <c r="W83" s="3"/>
      <c r="X83" s="4"/>
      <c r="Y83" s="3"/>
      <c r="Z83" s="4"/>
      <c r="AA83" s="14">
        <f t="shared" si="10"/>
        <v>37.5</v>
      </c>
      <c r="AB83" s="2">
        <v>6</v>
      </c>
      <c r="AD83" s="45">
        <v>10</v>
      </c>
      <c r="AF83" s="25">
        <v>11</v>
      </c>
      <c r="AH83" s="25">
        <v>12</v>
      </c>
      <c r="AJ83" s="25">
        <v>15</v>
      </c>
    </row>
    <row r="84" spans="1:36">
      <c r="A84" s="2">
        <f t="shared" si="9"/>
        <v>7</v>
      </c>
      <c r="B84" s="5" t="s">
        <v>123</v>
      </c>
      <c r="C84" s="11" t="s">
        <v>10</v>
      </c>
      <c r="D84" s="21">
        <v>40323</v>
      </c>
      <c r="E84" s="44">
        <v>62</v>
      </c>
      <c r="F84" s="45">
        <v>15</v>
      </c>
      <c r="G84" s="44"/>
      <c r="H84" s="46"/>
      <c r="I84" s="44"/>
      <c r="J84" s="45"/>
      <c r="K84" s="44"/>
      <c r="L84" s="45"/>
      <c r="M84" s="44"/>
      <c r="N84" s="45"/>
      <c r="O84" s="44"/>
      <c r="P84" s="45"/>
      <c r="Q84" s="3"/>
      <c r="R84" s="4"/>
      <c r="S84" s="3"/>
      <c r="T84" s="4"/>
      <c r="U84" s="3"/>
      <c r="V84" s="4"/>
      <c r="W84" s="3"/>
      <c r="X84" s="4"/>
      <c r="Y84" s="3"/>
      <c r="Z84" s="4"/>
      <c r="AA84" s="14">
        <f t="shared" si="10"/>
        <v>15</v>
      </c>
      <c r="AB84" s="2">
        <v>7</v>
      </c>
      <c r="AD84" s="45">
        <v>8</v>
      </c>
      <c r="AF84" s="25">
        <v>8.8000000000000007</v>
      </c>
      <c r="AH84" s="25">
        <v>9.6</v>
      </c>
      <c r="AJ84" s="25">
        <v>12</v>
      </c>
    </row>
    <row r="85" spans="1:36" hidden="1">
      <c r="A85" s="2">
        <f t="shared" si="9"/>
        <v>8</v>
      </c>
      <c r="B85" s="5"/>
      <c r="C85" s="11"/>
      <c r="D85" s="21"/>
      <c r="E85" s="44"/>
      <c r="F85" s="45"/>
      <c r="G85" s="44"/>
      <c r="H85" s="46"/>
      <c r="I85" s="44"/>
      <c r="J85" s="45"/>
      <c r="K85" s="44"/>
      <c r="L85" s="45"/>
      <c r="M85" s="44"/>
      <c r="N85" s="45"/>
      <c r="O85" s="44"/>
      <c r="P85" s="45"/>
      <c r="Q85" s="3"/>
      <c r="R85" s="4"/>
      <c r="S85" s="3"/>
      <c r="T85" s="4"/>
      <c r="U85" s="3"/>
      <c r="V85" s="4"/>
      <c r="W85" s="3"/>
      <c r="X85" s="4"/>
      <c r="Y85" s="3"/>
      <c r="Z85" s="4"/>
      <c r="AA85" s="14">
        <f t="shared" ref="AA85:AA89" si="11">SUM(F85,H85+J85+L85+N85+R85+P85+T85+V85+X85+Z85)</f>
        <v>0</v>
      </c>
      <c r="AB85" s="2">
        <v>8</v>
      </c>
      <c r="AD85" s="45">
        <v>6</v>
      </c>
      <c r="AF85" s="25">
        <v>6.6</v>
      </c>
      <c r="AH85" s="25">
        <v>7.2</v>
      </c>
      <c r="AJ85" s="25">
        <v>9</v>
      </c>
    </row>
    <row r="86" spans="1:36" hidden="1">
      <c r="A86" s="2">
        <f t="shared" si="9"/>
        <v>9</v>
      </c>
      <c r="B86" s="5"/>
      <c r="C86" s="11"/>
      <c r="D86" s="21"/>
      <c r="E86" s="44"/>
      <c r="F86" s="45"/>
      <c r="G86" s="44"/>
      <c r="H86" s="46"/>
      <c r="I86" s="44"/>
      <c r="J86" s="45"/>
      <c r="K86" s="44"/>
      <c r="L86" s="45"/>
      <c r="M86" s="44"/>
      <c r="N86" s="45"/>
      <c r="O86" s="44"/>
      <c r="P86" s="45"/>
      <c r="Q86" s="3"/>
      <c r="R86" s="4"/>
      <c r="S86" s="3"/>
      <c r="T86" s="4"/>
      <c r="U86" s="3"/>
      <c r="V86" s="4"/>
      <c r="W86" s="3"/>
      <c r="X86" s="4"/>
      <c r="Y86" s="3"/>
      <c r="Z86" s="4"/>
      <c r="AA86" s="14">
        <f t="shared" si="11"/>
        <v>0</v>
      </c>
      <c r="AB86" s="2">
        <v>9</v>
      </c>
      <c r="AD86" s="45">
        <v>4</v>
      </c>
      <c r="AF86" s="25">
        <v>4.4000000000000004</v>
      </c>
      <c r="AH86" s="25">
        <v>4.8</v>
      </c>
      <c r="AJ86" s="25">
        <v>6</v>
      </c>
    </row>
    <row r="87" spans="1:36" hidden="1">
      <c r="A87" s="2">
        <f t="shared" si="9"/>
        <v>10</v>
      </c>
      <c r="B87" s="5"/>
      <c r="C87" s="11"/>
      <c r="D87" s="21"/>
      <c r="E87" s="44"/>
      <c r="F87" s="45"/>
      <c r="G87" s="44"/>
      <c r="H87" s="46"/>
      <c r="I87" s="44"/>
      <c r="J87" s="45"/>
      <c r="K87" s="44"/>
      <c r="L87" s="45"/>
      <c r="M87" s="44"/>
      <c r="N87" s="45"/>
      <c r="O87" s="44"/>
      <c r="P87" s="45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 t="shared" si="11"/>
        <v>0</v>
      </c>
      <c r="AB87" s="2">
        <v>10</v>
      </c>
      <c r="AD87" s="45">
        <v>2</v>
      </c>
      <c r="AF87" s="25">
        <v>2.2000000000000002</v>
      </c>
      <c r="AH87" s="25">
        <v>2.4</v>
      </c>
      <c r="AJ87" s="25">
        <v>3</v>
      </c>
    </row>
    <row r="88" spans="1:36" hidden="1">
      <c r="A88" s="2">
        <f t="shared" si="9"/>
        <v>11</v>
      </c>
      <c r="B88" s="5"/>
      <c r="C88" s="11"/>
      <c r="D88" s="21"/>
      <c r="E88" s="44"/>
      <c r="F88" s="45"/>
      <c r="G88" s="44"/>
      <c r="H88" s="46"/>
      <c r="I88" s="44"/>
      <c r="J88" s="45"/>
      <c r="K88" s="44"/>
      <c r="L88" s="45"/>
      <c r="M88" s="44"/>
      <c r="N88" s="45"/>
      <c r="O88" s="44"/>
      <c r="P88" s="45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 t="shared" si="11"/>
        <v>0</v>
      </c>
      <c r="AB88" s="2">
        <v>11</v>
      </c>
      <c r="AD88" s="18">
        <f>SUM(AD78:AD87)</f>
        <v>175</v>
      </c>
      <c r="AF88" s="18">
        <f>SUM(AF78:AF87)</f>
        <v>192.5</v>
      </c>
      <c r="AH88" s="18">
        <f>SUM(AH78:AH87)</f>
        <v>210</v>
      </c>
      <c r="AJ88" s="18">
        <f>SUM(AJ78:AJ87)</f>
        <v>262.5</v>
      </c>
    </row>
    <row r="89" spans="1:36" ht="17.25" hidden="1" thickBot="1">
      <c r="A89" s="2">
        <f t="shared" si="9"/>
        <v>12</v>
      </c>
      <c r="B89" s="5"/>
      <c r="C89" s="11"/>
      <c r="D89" s="21"/>
      <c r="E89" s="44"/>
      <c r="F89" s="45"/>
      <c r="G89" s="44"/>
      <c r="H89" s="46"/>
      <c r="I89" s="44"/>
      <c r="J89" s="45"/>
      <c r="K89" s="44"/>
      <c r="L89" s="45"/>
      <c r="M89" s="44"/>
      <c r="N89" s="45"/>
      <c r="O89" s="44"/>
      <c r="P89" s="45"/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 t="shared" si="11"/>
        <v>0</v>
      </c>
      <c r="AB89" s="2">
        <v>12</v>
      </c>
    </row>
    <row r="90" spans="1:36" ht="17.25" hidden="1" thickBot="1">
      <c r="A90" s="2">
        <f t="shared" si="9"/>
        <v>13</v>
      </c>
      <c r="B90" s="5"/>
      <c r="C90" s="11"/>
      <c r="D90" s="21"/>
      <c r="E90" s="44"/>
      <c r="F90" s="45"/>
      <c r="G90" s="44"/>
      <c r="H90" s="46"/>
      <c r="I90" s="44"/>
      <c r="J90" s="45"/>
      <c r="K90" s="44"/>
      <c r="L90" s="45"/>
      <c r="M90" s="44"/>
      <c r="N90" s="45"/>
      <c r="O90" s="44"/>
      <c r="P90" s="45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 t="shared" ref="AA90:AA93" si="12">SUM(F90,H90+J90+L90+N90+R90+P90+T90+V90+X90+Z90)</f>
        <v>0</v>
      </c>
      <c r="AB90" s="2">
        <v>13</v>
      </c>
      <c r="AD90" s="43">
        <v>1</v>
      </c>
    </row>
    <row r="91" spans="1:36" hidden="1">
      <c r="A91" s="2">
        <f t="shared" si="9"/>
        <v>14</v>
      </c>
      <c r="B91" s="5"/>
      <c r="C91" s="11"/>
      <c r="D91" s="21"/>
      <c r="E91" s="44"/>
      <c r="F91" s="45"/>
      <c r="G91" s="44"/>
      <c r="H91" s="46"/>
      <c r="I91" s="44"/>
      <c r="J91" s="45"/>
      <c r="K91" s="44"/>
      <c r="L91" s="45"/>
      <c r="M91" s="44"/>
      <c r="N91" s="45"/>
      <c r="O91" s="44"/>
      <c r="P91" s="45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si="12"/>
        <v>0</v>
      </c>
      <c r="AB91" s="2">
        <v>14</v>
      </c>
    </row>
    <row r="92" spans="1:36" hidden="1">
      <c r="A92" s="2">
        <f t="shared" si="9"/>
        <v>15</v>
      </c>
      <c r="B92" s="5"/>
      <c r="C92" s="11"/>
      <c r="D92" s="21"/>
      <c r="E92" s="44"/>
      <c r="F92" s="45"/>
      <c r="G92" s="44"/>
      <c r="H92" s="46"/>
      <c r="I92" s="44"/>
      <c r="J92" s="45"/>
      <c r="K92" s="44"/>
      <c r="L92" s="45"/>
      <c r="M92" s="44"/>
      <c r="N92" s="45"/>
      <c r="O92" s="44"/>
      <c r="P92" s="45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si="12"/>
        <v>0</v>
      </c>
      <c r="AB92" s="2">
        <v>15</v>
      </c>
    </row>
    <row r="93" spans="1:36" hidden="1">
      <c r="A93" s="2">
        <f t="shared" si="9"/>
        <v>16</v>
      </c>
      <c r="B93" s="5"/>
      <c r="C93" s="11"/>
      <c r="D93" s="21"/>
      <c r="E93" s="44"/>
      <c r="F93" s="45"/>
      <c r="G93" s="44"/>
      <c r="H93" s="46"/>
      <c r="I93" s="44"/>
      <c r="J93" s="45"/>
      <c r="K93" s="44"/>
      <c r="L93" s="45"/>
      <c r="M93" s="44"/>
      <c r="N93" s="45"/>
      <c r="O93" s="44"/>
      <c r="P93" s="45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12"/>
        <v>0</v>
      </c>
      <c r="AB93" s="2">
        <v>16</v>
      </c>
    </row>
    <row r="94" spans="1:36" hidden="1">
      <c r="A94" s="2">
        <f t="shared" si="9"/>
        <v>17</v>
      </c>
      <c r="B94" s="5"/>
      <c r="C94" s="11"/>
      <c r="D94" s="21"/>
      <c r="E94" s="44"/>
      <c r="F94" s="45"/>
      <c r="G94" s="44"/>
      <c r="H94" s="46"/>
      <c r="I94" s="44"/>
      <c r="J94" s="45"/>
      <c r="K94" s="44"/>
      <c r="L94" s="45"/>
      <c r="M94" s="44"/>
      <c r="N94" s="45"/>
      <c r="O94" s="44"/>
      <c r="P94" s="45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ref="AA94" si="13">SUM(F94,H94+J94+L94+N94+R94+P94+T94+V94+X94+Z94)</f>
        <v>0</v>
      </c>
      <c r="AB94" s="2">
        <v>17</v>
      </c>
    </row>
    <row r="95" spans="1:36" hidden="1">
      <c r="A95" s="2">
        <f t="shared" ref="A95:A107" si="14">AB95</f>
        <v>18</v>
      </c>
      <c r="B95" s="5"/>
      <c r="C95" s="11"/>
      <c r="D95" s="21"/>
      <c r="E95" s="44"/>
      <c r="F95" s="45"/>
      <c r="G95" s="44"/>
      <c r="H95" s="46"/>
      <c r="I95" s="44"/>
      <c r="J95" s="45"/>
      <c r="K95" s="44"/>
      <c r="L95" s="45"/>
      <c r="M95" s="44"/>
      <c r="N95" s="45"/>
      <c r="O95" s="44"/>
      <c r="P95" s="45"/>
      <c r="Q95" s="3"/>
      <c r="R95" s="4"/>
      <c r="S95" s="3"/>
      <c r="T95" s="4"/>
      <c r="U95" s="3"/>
      <c r="V95" s="4"/>
      <c r="W95" s="3"/>
      <c r="X95" s="4"/>
      <c r="Y95" s="3"/>
      <c r="Z95" s="4"/>
      <c r="AA95" s="39">
        <f t="shared" ref="AA95:AA107" si="15">SUM(F95,H95+J95+L95+N95+R95+P95+T95+V95+X95+Z95)</f>
        <v>0</v>
      </c>
      <c r="AB95" s="2">
        <v>18</v>
      </c>
    </row>
    <row r="96" spans="1:36" hidden="1">
      <c r="A96" s="2">
        <f t="shared" si="14"/>
        <v>19</v>
      </c>
      <c r="B96" s="5"/>
      <c r="C96" s="11"/>
      <c r="D96" s="21"/>
      <c r="E96" s="44"/>
      <c r="F96" s="45"/>
      <c r="G96" s="44"/>
      <c r="H96" s="46"/>
      <c r="I96" s="44"/>
      <c r="J96" s="45"/>
      <c r="K96" s="44"/>
      <c r="L96" s="45"/>
      <c r="M96" s="44"/>
      <c r="N96" s="45"/>
      <c r="O96" s="44"/>
      <c r="P96" s="45"/>
      <c r="Q96" s="3"/>
      <c r="R96" s="4"/>
      <c r="S96" s="3"/>
      <c r="T96" s="4"/>
      <c r="U96" s="3"/>
      <c r="V96" s="4"/>
      <c r="W96" s="3"/>
      <c r="X96" s="4"/>
      <c r="Y96" s="3"/>
      <c r="Z96" s="4"/>
      <c r="AA96" s="39">
        <f t="shared" si="15"/>
        <v>0</v>
      </c>
      <c r="AB96" s="2">
        <v>19</v>
      </c>
    </row>
    <row r="97" spans="1:28" hidden="1">
      <c r="A97" s="2">
        <f t="shared" si="14"/>
        <v>20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44"/>
      <c r="P97" s="45"/>
      <c r="Q97" s="3"/>
      <c r="R97" s="4"/>
      <c r="S97" s="3"/>
      <c r="T97" s="4"/>
      <c r="U97" s="3"/>
      <c r="V97" s="4"/>
      <c r="W97" s="3"/>
      <c r="X97" s="4"/>
      <c r="Y97" s="3"/>
      <c r="Z97" s="4"/>
      <c r="AA97" s="39">
        <f t="shared" si="15"/>
        <v>0</v>
      </c>
      <c r="AB97" s="2">
        <v>20</v>
      </c>
    </row>
    <row r="98" spans="1:28" hidden="1">
      <c r="A98" s="2">
        <f t="shared" si="14"/>
        <v>21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44"/>
      <c r="P98" s="45"/>
      <c r="Q98" s="3"/>
      <c r="R98" s="4"/>
      <c r="S98" s="3"/>
      <c r="T98" s="4"/>
      <c r="U98" s="3"/>
      <c r="V98" s="4"/>
      <c r="W98" s="3"/>
      <c r="X98" s="4"/>
      <c r="Y98" s="3"/>
      <c r="Z98" s="4"/>
      <c r="AA98" s="39">
        <f t="shared" si="15"/>
        <v>0</v>
      </c>
      <c r="AB98" s="2">
        <v>21</v>
      </c>
    </row>
    <row r="99" spans="1:28" hidden="1">
      <c r="A99" s="2">
        <f t="shared" si="14"/>
        <v>22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44"/>
      <c r="P99" s="45"/>
      <c r="Q99" s="3"/>
      <c r="R99" s="4"/>
      <c r="S99" s="3"/>
      <c r="T99" s="4"/>
      <c r="U99" s="3"/>
      <c r="V99" s="4"/>
      <c r="W99" s="3"/>
      <c r="X99" s="4"/>
      <c r="Y99" s="3"/>
      <c r="Z99" s="4"/>
      <c r="AA99" s="39">
        <f t="shared" si="15"/>
        <v>0</v>
      </c>
      <c r="AB99" s="2">
        <v>22</v>
      </c>
    </row>
    <row r="100" spans="1:28" hidden="1">
      <c r="A100" s="2">
        <f t="shared" si="14"/>
        <v>23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44"/>
      <c r="P100" s="45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39">
        <f t="shared" si="15"/>
        <v>0</v>
      </c>
      <c r="AB100" s="2">
        <v>23</v>
      </c>
    </row>
    <row r="101" spans="1:28" hidden="1">
      <c r="A101" s="2">
        <f t="shared" si="14"/>
        <v>24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44"/>
      <c r="P101" s="45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39">
        <f t="shared" si="15"/>
        <v>0</v>
      </c>
      <c r="AB101" s="2">
        <v>24</v>
      </c>
    </row>
    <row r="102" spans="1:28" hidden="1">
      <c r="A102" s="2">
        <f t="shared" si="14"/>
        <v>25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44"/>
      <c r="P102" s="45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39">
        <f t="shared" si="15"/>
        <v>0</v>
      </c>
      <c r="AB102" s="2">
        <v>25</v>
      </c>
    </row>
    <row r="103" spans="1:28" hidden="1">
      <c r="A103" s="2">
        <f t="shared" si="14"/>
        <v>26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44"/>
      <c r="P103" s="45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39">
        <f t="shared" si="15"/>
        <v>0</v>
      </c>
      <c r="AB103" s="2">
        <v>26</v>
      </c>
    </row>
    <row r="104" spans="1:28" hidden="1">
      <c r="A104" s="2">
        <f t="shared" si="14"/>
        <v>27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44"/>
      <c r="P104" s="45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39">
        <f t="shared" si="15"/>
        <v>0</v>
      </c>
      <c r="AB104" s="2">
        <v>27</v>
      </c>
    </row>
    <row r="105" spans="1:28" hidden="1">
      <c r="A105" s="2">
        <f t="shared" si="14"/>
        <v>28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44"/>
      <c r="P105" s="45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39">
        <f t="shared" si="15"/>
        <v>0</v>
      </c>
      <c r="AB105" s="2">
        <v>28</v>
      </c>
    </row>
    <row r="106" spans="1:28" hidden="1">
      <c r="A106" s="2">
        <f t="shared" si="14"/>
        <v>29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44"/>
      <c r="P106" s="45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39">
        <f t="shared" si="15"/>
        <v>0</v>
      </c>
      <c r="AB106" s="2">
        <v>29</v>
      </c>
    </row>
    <row r="107" spans="1:28" hidden="1">
      <c r="A107" s="2">
        <f t="shared" si="14"/>
        <v>30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44"/>
      <c r="P107" s="45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39">
        <f t="shared" si="15"/>
        <v>0</v>
      </c>
      <c r="AB107" s="2">
        <v>30</v>
      </c>
    </row>
    <row r="108" spans="1:28" hidden="1">
      <c r="A108" s="6"/>
      <c r="D108" s="37"/>
      <c r="E108" s="22">
        <f>SUM(E78:E107)</f>
        <v>323</v>
      </c>
      <c r="F108" s="38">
        <f t="shared" ref="F108:X108" si="16">SUM(F78:F107)</f>
        <v>155</v>
      </c>
      <c r="G108" s="22">
        <f t="shared" si="16"/>
        <v>619</v>
      </c>
      <c r="H108" s="38">
        <f t="shared" si="16"/>
        <v>232.5</v>
      </c>
      <c r="I108" s="22">
        <f t="shared" si="16"/>
        <v>226</v>
      </c>
      <c r="J108" s="38">
        <f t="shared" si="16"/>
        <v>130</v>
      </c>
      <c r="K108" s="22">
        <f t="shared" si="16"/>
        <v>0</v>
      </c>
      <c r="L108" s="38">
        <f t="shared" si="16"/>
        <v>0</v>
      </c>
      <c r="M108" s="22">
        <f t="shared" si="16"/>
        <v>0</v>
      </c>
      <c r="N108" s="10">
        <f t="shared" si="16"/>
        <v>0</v>
      </c>
      <c r="O108" s="22">
        <f t="shared" si="16"/>
        <v>0</v>
      </c>
      <c r="P108" s="10">
        <f t="shared" si="16"/>
        <v>0</v>
      </c>
      <c r="Q108" s="22">
        <f t="shared" si="16"/>
        <v>0</v>
      </c>
      <c r="R108" s="38">
        <f t="shared" si="16"/>
        <v>0</v>
      </c>
      <c r="S108" s="22">
        <f t="shared" si="16"/>
        <v>0</v>
      </c>
      <c r="T108" s="10">
        <f t="shared" si="16"/>
        <v>0</v>
      </c>
      <c r="U108" s="22">
        <f t="shared" si="16"/>
        <v>0</v>
      </c>
      <c r="V108" s="10">
        <f t="shared" si="16"/>
        <v>0</v>
      </c>
      <c r="W108" s="22">
        <f t="shared" si="16"/>
        <v>0</v>
      </c>
      <c r="X108" s="10">
        <f t="shared" si="16"/>
        <v>0</v>
      </c>
      <c r="Y108" s="22">
        <f>SUM(Y78:Y107)</f>
        <v>0</v>
      </c>
      <c r="Z108" s="10">
        <f>SUM(Z78:Z107)</f>
        <v>0</v>
      </c>
    </row>
    <row r="109" spans="1:28" hidden="1">
      <c r="Q109" s="37"/>
      <c r="R109" s="37"/>
    </row>
    <row r="110" spans="1:28" hidden="1">
      <c r="Q110" s="37"/>
      <c r="R110" s="37"/>
    </row>
    <row r="128" spans="30:34">
      <c r="AD128" s="6"/>
      <c r="AE128" s="6"/>
      <c r="AF128" s="6"/>
      <c r="AG128" s="6"/>
      <c r="AH128" s="6"/>
    </row>
    <row r="129" spans="30:34">
      <c r="AD129" s="6"/>
      <c r="AE129" s="6"/>
      <c r="AF129" s="6"/>
      <c r="AG129" s="6"/>
      <c r="AH129" s="6"/>
    </row>
    <row r="130" spans="30:34">
      <c r="AD130" s="6"/>
      <c r="AE130" s="6"/>
      <c r="AF130" s="6"/>
      <c r="AG130" s="6"/>
      <c r="AH130" s="6"/>
    </row>
    <row r="131" spans="30:34">
      <c r="AD131" s="6"/>
      <c r="AE131" s="6"/>
      <c r="AF131" s="6"/>
      <c r="AG131" s="6"/>
      <c r="AH131" s="6"/>
    </row>
  </sheetData>
  <sortState ref="B11:AA25">
    <sortCondition descending="1" ref="AA11:AA25"/>
  </sortState>
  <dataConsolidate/>
  <mergeCells count="62">
    <mergeCell ref="AB76:AB77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4:F74"/>
    <mergeCell ref="W7:X7"/>
    <mergeCell ref="K7:L7"/>
    <mergeCell ref="I74:J74"/>
    <mergeCell ref="C8:C9"/>
    <mergeCell ref="I8:J9"/>
    <mergeCell ref="E7:F7"/>
    <mergeCell ref="G7:H7"/>
    <mergeCell ref="E8:F9"/>
    <mergeCell ref="A69:AA69"/>
    <mergeCell ref="Y7:Z7"/>
    <mergeCell ref="Y74:Z74"/>
    <mergeCell ref="A8:A9"/>
    <mergeCell ref="B8:B9"/>
    <mergeCell ref="G8:H9"/>
    <mergeCell ref="AB9:AB10"/>
    <mergeCell ref="A68:AA68"/>
    <mergeCell ref="A10:B10"/>
    <mergeCell ref="S8:T9"/>
    <mergeCell ref="U8:V9"/>
    <mergeCell ref="Q8:R9"/>
    <mergeCell ref="Y8:Z9"/>
    <mergeCell ref="Y75:Z76"/>
    <mergeCell ref="A71:AA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A73"/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7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37" hidden="1" customWidth="1"/>
    <col min="18" max="18" width="11.85546875" style="37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37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9" width="11.42578125" style="1" customWidth="1"/>
    <col min="40" max="16384" width="11.42578125" style="1"/>
  </cols>
  <sheetData>
    <row r="1" spans="1:36" ht="23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36" ht="24" thickBot="1">
      <c r="A2" s="69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36" ht="17.25" thickBot="1">
      <c r="Q3" s="1"/>
      <c r="R3" s="1"/>
    </row>
    <row r="4" spans="1:36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6" ht="17.25" thickBot="1">
      <c r="Q5" s="1"/>
      <c r="R5" s="1"/>
    </row>
    <row r="6" spans="1:36" ht="20.25" thickBot="1">
      <c r="A6" s="72" t="s">
        <v>82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6" ht="17.25" thickBot="1">
      <c r="E7" s="65">
        <f>'Clases 07 y 08 - Albatros -'!E7:F7</f>
        <v>43850</v>
      </c>
      <c r="F7" s="66"/>
      <c r="G7" s="80" t="str">
        <f>'Clases 07 y 08 - Albatros -'!G7:H7</f>
        <v>05; 06 y 07/02/2020</v>
      </c>
      <c r="H7" s="81"/>
      <c r="I7" s="65">
        <f>'Clases 07 y 08 - Albatros -'!I7:J7</f>
        <v>43885</v>
      </c>
      <c r="J7" s="66"/>
      <c r="K7" s="65">
        <f>'Clases 07 y 08 - Albatros -'!K7:L7</f>
        <v>43905</v>
      </c>
      <c r="L7" s="66"/>
      <c r="M7" s="65">
        <f>'Clases 07 y 08 - Albatros -'!M7:N7</f>
        <v>0</v>
      </c>
      <c r="N7" s="66"/>
      <c r="O7" s="65">
        <f>'Clases 07 y 08 - Albatros -'!O7:P7</f>
        <v>0</v>
      </c>
      <c r="P7" s="66"/>
      <c r="Q7" s="65">
        <f>'Clases 07 y 08 - Albatros -'!Q7:R7</f>
        <v>0</v>
      </c>
      <c r="R7" s="66"/>
      <c r="S7" s="58">
        <f>'Clases 07 y 08 - Albatros -'!S7:T7</f>
        <v>0</v>
      </c>
      <c r="T7" s="59"/>
      <c r="U7" s="58">
        <f>'Clases 07 y 08 - Albatros -'!U7:V7</f>
        <v>0</v>
      </c>
      <c r="V7" s="59"/>
      <c r="W7" s="58">
        <f>'Clases 07 y 08 - Albatros -'!W7:X7</f>
        <v>0</v>
      </c>
      <c r="X7" s="59"/>
      <c r="Y7" s="58">
        <f>'Clases 07 y 08 - Albatros -'!Y7:Z7</f>
        <v>0</v>
      </c>
      <c r="Z7" s="59"/>
    </row>
    <row r="8" spans="1:36" ht="16.5" customHeight="1" thickBot="1">
      <c r="A8" s="52" t="s">
        <v>0</v>
      </c>
      <c r="B8" s="52" t="s">
        <v>1</v>
      </c>
      <c r="C8" s="63" t="s">
        <v>7</v>
      </c>
      <c r="D8" s="19" t="s">
        <v>8</v>
      </c>
      <c r="E8" s="54" t="str">
        <f>'Clases 07 y 08 - Albatros -'!E8:F9</f>
        <v>Necochea Golf Club - POJ -</v>
      </c>
      <c r="F8" s="55"/>
      <c r="G8" s="54" t="str">
        <f>'Clases 07 y 08 - Albatros -'!G8:H9</f>
        <v>Sierra de los Padres G.C. AMD</v>
      </c>
      <c r="H8" s="55"/>
      <c r="I8" s="54" t="str">
        <f>'Clases 07 y 08 - Albatros -'!I8:J9</f>
        <v>C.S.C.P. Gral. Balcarce</v>
      </c>
      <c r="J8" s="55"/>
      <c r="K8" s="54" t="str">
        <f>'Clases 07 y 08 - Albatros -'!K8:L9</f>
        <v>El Valle de Tandil Golf Club</v>
      </c>
      <c r="L8" s="55"/>
      <c r="M8" s="54" t="str">
        <f>'Clases 07 y 08 - Albatros -'!M8:N9</f>
        <v>Miramar Links</v>
      </c>
      <c r="N8" s="55"/>
      <c r="O8" s="54" t="str">
        <f>'Clases 07 y 08 - Albatros -'!O8:P9</f>
        <v>Villa Gesell Golf Club</v>
      </c>
      <c r="P8" s="55"/>
      <c r="Q8" s="54" t="str">
        <f>'Clases 07 y 08 - Albatros -'!Q8:R9</f>
        <v>Costa Esmeralda Golf &amp; Links</v>
      </c>
      <c r="R8" s="55"/>
      <c r="S8" s="54" t="str">
        <f>'Clases 07 y 08 - Albatros -'!S8:T9</f>
        <v>Santa Teresita Golf Club</v>
      </c>
      <c r="T8" s="55"/>
      <c r="U8" s="54" t="str">
        <f>'Clases 07 y 08 - Albatros -'!U8:V9</f>
        <v>Tandil Golf Club</v>
      </c>
      <c r="V8" s="55"/>
      <c r="W8" s="54" t="str">
        <f>'Clases 07 y 08 - Albatros -'!W8:X9</f>
        <v>Club Mar del Plata S.A.</v>
      </c>
      <c r="X8" s="55"/>
      <c r="Y8" s="54" t="str">
        <f>'Clases 07 y 08 - Albatros -'!Y8:Z9</f>
        <v>Mar del Plata Golf Club - C.N. -</v>
      </c>
      <c r="Z8" s="55"/>
    </row>
    <row r="9" spans="1:36" ht="17.25" thickBot="1">
      <c r="A9" s="53"/>
      <c r="B9" s="53"/>
      <c r="C9" s="64"/>
      <c r="D9" s="20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52" t="s">
        <v>0</v>
      </c>
    </row>
    <row r="10" spans="1:36" ht="17.25" thickBot="1">
      <c r="A10" s="67"/>
      <c r="B10" s="68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53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125</v>
      </c>
      <c r="C11" s="11" t="s">
        <v>14</v>
      </c>
      <c r="D11" s="21">
        <v>40766</v>
      </c>
      <c r="E11" s="44">
        <v>47</v>
      </c>
      <c r="F11" s="45">
        <v>50</v>
      </c>
      <c r="G11" s="44">
        <v>89</v>
      </c>
      <c r="H11" s="46">
        <v>150</v>
      </c>
      <c r="I11" s="44">
        <v>41</v>
      </c>
      <c r="J11" s="45">
        <v>100</v>
      </c>
      <c r="K11" s="44"/>
      <c r="L11" s="45"/>
      <c r="M11" s="44"/>
      <c r="N11" s="45"/>
      <c r="O11" s="44"/>
      <c r="P11" s="45"/>
      <c r="Q11" s="3"/>
      <c r="R11" s="4"/>
      <c r="S11" s="3"/>
      <c r="T11" s="4"/>
      <c r="U11" s="3"/>
      <c r="V11" s="4"/>
      <c r="W11" s="3"/>
      <c r="X11" s="4"/>
      <c r="Y11" s="3"/>
      <c r="Z11" s="4"/>
      <c r="AA11" s="14">
        <f t="shared" ref="AA11:AA18" si="0">SUM(F11,H11+J11+L11+N11+R11+P11+T11+V11+X11+Z11)</f>
        <v>300</v>
      </c>
      <c r="AB11" s="2">
        <v>1</v>
      </c>
      <c r="AD11" s="45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40" si="1">AB12</f>
        <v>2</v>
      </c>
      <c r="B12" s="5" t="s">
        <v>129</v>
      </c>
      <c r="C12" s="11" t="s">
        <v>27</v>
      </c>
      <c r="D12" s="21">
        <v>41123</v>
      </c>
      <c r="E12" s="44">
        <v>42</v>
      </c>
      <c r="F12" s="45">
        <v>85</v>
      </c>
      <c r="G12" s="44">
        <v>109</v>
      </c>
      <c r="H12" s="46">
        <v>75</v>
      </c>
      <c r="I12" s="44">
        <v>51</v>
      </c>
      <c r="J12" s="45">
        <v>70</v>
      </c>
      <c r="K12" s="44"/>
      <c r="L12" s="45"/>
      <c r="M12" s="44"/>
      <c r="N12" s="45"/>
      <c r="O12" s="44"/>
      <c r="P12" s="45"/>
      <c r="Q12" s="3"/>
      <c r="R12" s="4"/>
      <c r="S12" s="3"/>
      <c r="T12" s="4"/>
      <c r="U12" s="3"/>
      <c r="V12" s="4"/>
      <c r="W12" s="3"/>
      <c r="X12" s="4"/>
      <c r="Y12" s="3"/>
      <c r="Z12" s="4"/>
      <c r="AA12" s="14">
        <f t="shared" si="0"/>
        <v>230</v>
      </c>
      <c r="AB12" s="2">
        <v>2</v>
      </c>
      <c r="AD12" s="45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1"/>
        <v>3</v>
      </c>
      <c r="B13" s="5" t="s">
        <v>140</v>
      </c>
      <c r="C13" s="11" t="s">
        <v>27</v>
      </c>
      <c r="D13" s="21">
        <v>40722</v>
      </c>
      <c r="E13" s="44"/>
      <c r="F13" s="45"/>
      <c r="G13" s="44">
        <v>107</v>
      </c>
      <c r="H13" s="46">
        <v>105</v>
      </c>
      <c r="I13" s="44">
        <v>58</v>
      </c>
      <c r="J13" s="45">
        <v>40</v>
      </c>
      <c r="K13" s="44"/>
      <c r="L13" s="45"/>
      <c r="M13" s="44"/>
      <c r="N13" s="45"/>
      <c r="O13" s="44"/>
      <c r="P13" s="45"/>
      <c r="Q13" s="3"/>
      <c r="R13" s="4"/>
      <c r="S13" s="3"/>
      <c r="T13" s="4"/>
      <c r="U13" s="3"/>
      <c r="V13" s="4"/>
      <c r="W13" s="3"/>
      <c r="X13" s="4"/>
      <c r="Y13" s="3"/>
      <c r="Z13" s="4"/>
      <c r="AA13" s="14">
        <f t="shared" si="0"/>
        <v>145</v>
      </c>
      <c r="AB13" s="2">
        <v>3</v>
      </c>
      <c r="AD13" s="45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si="1"/>
        <v>4</v>
      </c>
      <c r="B14" s="5" t="s">
        <v>138</v>
      </c>
      <c r="C14" s="11" t="s">
        <v>14</v>
      </c>
      <c r="D14" s="21">
        <v>40771</v>
      </c>
      <c r="E14" s="44"/>
      <c r="F14" s="45"/>
      <c r="G14" s="44">
        <v>138</v>
      </c>
      <c r="H14" s="46">
        <v>60</v>
      </c>
      <c r="I14" s="44">
        <v>53</v>
      </c>
      <c r="J14" s="45">
        <v>50</v>
      </c>
      <c r="K14" s="44"/>
      <c r="L14" s="45"/>
      <c r="M14" s="44"/>
      <c r="N14" s="45"/>
      <c r="O14" s="44"/>
      <c r="P14" s="45"/>
      <c r="Q14" s="3"/>
      <c r="R14" s="4"/>
      <c r="S14" s="3"/>
      <c r="T14" s="4"/>
      <c r="U14" s="3"/>
      <c r="V14" s="4"/>
      <c r="W14" s="3"/>
      <c r="X14" s="4"/>
      <c r="Y14" s="3"/>
      <c r="Z14" s="4"/>
      <c r="AA14" s="14">
        <f t="shared" si="0"/>
        <v>110</v>
      </c>
      <c r="AB14" s="2">
        <v>4</v>
      </c>
      <c r="AD14" s="45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1"/>
        <v>5</v>
      </c>
      <c r="B15" s="5" t="s">
        <v>128</v>
      </c>
      <c r="C15" s="11" t="s">
        <v>29</v>
      </c>
      <c r="D15" s="21">
        <v>40952</v>
      </c>
      <c r="E15" s="44">
        <v>42</v>
      </c>
      <c r="F15" s="45">
        <v>85</v>
      </c>
      <c r="G15" s="44"/>
      <c r="H15" s="46"/>
      <c r="I15" s="44"/>
      <c r="J15" s="45"/>
      <c r="K15" s="44"/>
      <c r="L15" s="45"/>
      <c r="M15" s="44"/>
      <c r="N15" s="45"/>
      <c r="O15" s="44"/>
      <c r="P15" s="45"/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 t="shared" si="0"/>
        <v>85</v>
      </c>
      <c r="AB15" s="2">
        <v>5</v>
      </c>
      <c r="AD15" s="45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1"/>
        <v>6</v>
      </c>
      <c r="B16" s="5" t="s">
        <v>126</v>
      </c>
      <c r="C16" s="11" t="s">
        <v>14</v>
      </c>
      <c r="D16" s="21">
        <v>40862</v>
      </c>
      <c r="E16" s="44">
        <v>50</v>
      </c>
      <c r="F16" s="45">
        <v>40</v>
      </c>
      <c r="G16" s="44"/>
      <c r="H16" s="46"/>
      <c r="I16" s="44">
        <v>64</v>
      </c>
      <c r="J16" s="45">
        <v>30</v>
      </c>
      <c r="K16" s="44"/>
      <c r="L16" s="45"/>
      <c r="M16" s="44"/>
      <c r="N16" s="45"/>
      <c r="O16" s="44"/>
      <c r="P16" s="45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 t="shared" si="0"/>
        <v>70</v>
      </c>
      <c r="AB16" s="2">
        <v>6</v>
      </c>
      <c r="AD16" s="45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1"/>
        <v>7</v>
      </c>
      <c r="B17" s="5" t="s">
        <v>139</v>
      </c>
      <c r="C17" s="11" t="s">
        <v>10</v>
      </c>
      <c r="D17" s="21">
        <v>40931</v>
      </c>
      <c r="E17" s="44"/>
      <c r="F17" s="45"/>
      <c r="G17" s="44">
        <v>166</v>
      </c>
      <c r="H17" s="46">
        <v>45</v>
      </c>
      <c r="I17" s="44"/>
      <c r="J17" s="45"/>
      <c r="K17" s="44"/>
      <c r="L17" s="45"/>
      <c r="M17" s="44"/>
      <c r="N17" s="45"/>
      <c r="O17" s="44"/>
      <c r="P17" s="45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 t="shared" si="0"/>
        <v>45</v>
      </c>
      <c r="AB17" s="2">
        <v>7</v>
      </c>
      <c r="AD17" s="45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1"/>
        <v>8</v>
      </c>
      <c r="B18" s="5" t="s">
        <v>127</v>
      </c>
      <c r="C18" s="11" t="s">
        <v>23</v>
      </c>
      <c r="D18" s="21">
        <v>40916</v>
      </c>
      <c r="E18" s="44">
        <v>66</v>
      </c>
      <c r="F18" s="45">
        <v>30</v>
      </c>
      <c r="G18" s="44"/>
      <c r="H18" s="46"/>
      <c r="I18" s="44"/>
      <c r="J18" s="45"/>
      <c r="K18" s="44"/>
      <c r="L18" s="45"/>
      <c r="M18" s="44"/>
      <c r="N18" s="45"/>
      <c r="O18" s="44"/>
      <c r="P18" s="45"/>
      <c r="Q18" s="3"/>
      <c r="R18" s="4"/>
      <c r="S18" s="3"/>
      <c r="T18" s="4"/>
      <c r="U18" s="3"/>
      <c r="V18" s="4"/>
      <c r="W18" s="3"/>
      <c r="X18" s="4"/>
      <c r="Y18" s="3"/>
      <c r="Z18" s="4"/>
      <c r="AA18" s="14">
        <f t="shared" si="0"/>
        <v>30</v>
      </c>
      <c r="AB18" s="2">
        <v>8</v>
      </c>
      <c r="AD18" s="45">
        <v>12</v>
      </c>
      <c r="AF18" s="4">
        <v>13.2</v>
      </c>
      <c r="AH18" s="4">
        <v>14.4</v>
      </c>
      <c r="AJ18" s="25">
        <v>18</v>
      </c>
    </row>
    <row r="19" spans="1:36" hidden="1">
      <c r="A19" s="2">
        <f t="shared" si="1"/>
        <v>9</v>
      </c>
      <c r="B19" s="5"/>
      <c r="C19" s="11"/>
      <c r="D19" s="21"/>
      <c r="E19" s="44"/>
      <c r="F19" s="45"/>
      <c r="G19" s="44"/>
      <c r="H19" s="46"/>
      <c r="I19" s="44"/>
      <c r="J19" s="45"/>
      <c r="K19" s="44"/>
      <c r="L19" s="45"/>
      <c r="M19" s="44"/>
      <c r="N19" s="45"/>
      <c r="O19" s="44"/>
      <c r="P19" s="45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 t="shared" ref="AA19:AA34" si="2">SUM(F19,H19+J19+L19+N19+R19+P19+T19+V19+X19+Z19)</f>
        <v>0</v>
      </c>
      <c r="AB19" s="2">
        <v>9</v>
      </c>
      <c r="AD19" s="45">
        <v>10</v>
      </c>
      <c r="AF19" s="4">
        <v>11</v>
      </c>
      <c r="AH19" s="4">
        <v>12</v>
      </c>
      <c r="AJ19" s="25">
        <v>15</v>
      </c>
    </row>
    <row r="20" spans="1:36" hidden="1">
      <c r="A20" s="2">
        <f t="shared" si="1"/>
        <v>10</v>
      </c>
      <c r="B20" s="5"/>
      <c r="C20" s="11"/>
      <c r="D20" s="21"/>
      <c r="E20" s="44"/>
      <c r="F20" s="45"/>
      <c r="G20" s="44"/>
      <c r="H20" s="46"/>
      <c r="I20" s="44"/>
      <c r="J20" s="45"/>
      <c r="K20" s="44"/>
      <c r="L20" s="45"/>
      <c r="M20" s="44"/>
      <c r="N20" s="45"/>
      <c r="O20" s="44"/>
      <c r="P20" s="45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 t="shared" si="2"/>
        <v>0</v>
      </c>
      <c r="AB20" s="2">
        <v>10</v>
      </c>
      <c r="AD20" s="45">
        <v>8</v>
      </c>
      <c r="AF20" s="4">
        <v>8.8000000000000007</v>
      </c>
      <c r="AH20" s="4">
        <v>9.6</v>
      </c>
      <c r="AJ20" s="25">
        <v>12</v>
      </c>
    </row>
    <row r="21" spans="1:36" hidden="1">
      <c r="A21" s="2">
        <f t="shared" si="1"/>
        <v>11</v>
      </c>
      <c r="B21" s="5"/>
      <c r="C21" s="11"/>
      <c r="D21" s="21"/>
      <c r="E21" s="44"/>
      <c r="F21" s="45"/>
      <c r="G21" s="44"/>
      <c r="H21" s="46"/>
      <c r="I21" s="44"/>
      <c r="J21" s="45"/>
      <c r="K21" s="44"/>
      <c r="L21" s="45"/>
      <c r="M21" s="44"/>
      <c r="N21" s="45"/>
      <c r="O21" s="44"/>
      <c r="P21" s="45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 t="shared" si="2"/>
        <v>0</v>
      </c>
      <c r="AB21" s="2">
        <v>11</v>
      </c>
      <c r="AD21" s="45">
        <v>6</v>
      </c>
      <c r="AF21" s="4">
        <v>6.6</v>
      </c>
      <c r="AH21" s="4">
        <v>7.2</v>
      </c>
      <c r="AJ21" s="25">
        <v>9</v>
      </c>
    </row>
    <row r="22" spans="1:36" hidden="1">
      <c r="A22" s="2">
        <f t="shared" si="1"/>
        <v>12</v>
      </c>
      <c r="B22" s="5"/>
      <c r="C22" s="11"/>
      <c r="D22" s="21"/>
      <c r="E22" s="44"/>
      <c r="F22" s="45"/>
      <c r="G22" s="44"/>
      <c r="H22" s="46"/>
      <c r="I22" s="44"/>
      <c r="J22" s="45"/>
      <c r="K22" s="44"/>
      <c r="L22" s="45"/>
      <c r="M22" s="44"/>
      <c r="N22" s="45"/>
      <c r="O22" s="44"/>
      <c r="P22" s="45"/>
      <c r="Q22" s="3"/>
      <c r="R22" s="4"/>
      <c r="S22" s="3"/>
      <c r="T22" s="4"/>
      <c r="U22" s="3"/>
      <c r="V22" s="4"/>
      <c r="W22" s="3"/>
      <c r="X22" s="4"/>
      <c r="Y22" s="3"/>
      <c r="Z22" s="4"/>
      <c r="AA22" s="14">
        <f t="shared" si="2"/>
        <v>0</v>
      </c>
      <c r="AB22" s="2">
        <v>12</v>
      </c>
      <c r="AD22" s="45">
        <v>4</v>
      </c>
      <c r="AF22" s="4">
        <v>4.4000000000000004</v>
      </c>
      <c r="AH22" s="4">
        <v>4.8</v>
      </c>
      <c r="AJ22" s="25">
        <v>6</v>
      </c>
    </row>
    <row r="23" spans="1:36" hidden="1">
      <c r="A23" s="2">
        <f t="shared" si="1"/>
        <v>13</v>
      </c>
      <c r="B23" s="5"/>
      <c r="C23" s="11"/>
      <c r="D23" s="21"/>
      <c r="E23" s="44"/>
      <c r="F23" s="45"/>
      <c r="G23" s="44"/>
      <c r="H23" s="46"/>
      <c r="I23" s="44"/>
      <c r="J23" s="45"/>
      <c r="K23" s="44"/>
      <c r="L23" s="45"/>
      <c r="M23" s="44"/>
      <c r="N23" s="45"/>
      <c r="O23" s="44"/>
      <c r="P23" s="45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 t="shared" si="2"/>
        <v>0</v>
      </c>
      <c r="AB23" s="2">
        <v>13</v>
      </c>
      <c r="AD23" s="45">
        <v>3</v>
      </c>
      <c r="AF23" s="4">
        <v>3.3</v>
      </c>
      <c r="AH23" s="4">
        <v>3.6</v>
      </c>
      <c r="AJ23" s="25">
        <v>4.5</v>
      </c>
    </row>
    <row r="24" spans="1:36" hidden="1">
      <c r="A24" s="2">
        <f t="shared" si="1"/>
        <v>14</v>
      </c>
      <c r="B24" s="5"/>
      <c r="C24" s="11"/>
      <c r="D24" s="21"/>
      <c r="E24" s="44"/>
      <c r="F24" s="45"/>
      <c r="G24" s="44"/>
      <c r="H24" s="46"/>
      <c r="I24" s="44"/>
      <c r="J24" s="45"/>
      <c r="K24" s="44"/>
      <c r="L24" s="45"/>
      <c r="M24" s="44"/>
      <c r="N24" s="45"/>
      <c r="O24" s="44"/>
      <c r="P24" s="45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 t="shared" si="2"/>
        <v>0</v>
      </c>
      <c r="AB24" s="2">
        <v>14</v>
      </c>
      <c r="AD24" s="45">
        <v>2</v>
      </c>
      <c r="AF24" s="4">
        <v>2.2000000000000002</v>
      </c>
      <c r="AH24" s="4">
        <v>2.4</v>
      </c>
      <c r="AJ24" s="25">
        <v>3</v>
      </c>
    </row>
    <row r="25" spans="1:36" hidden="1">
      <c r="A25" s="2">
        <f t="shared" si="1"/>
        <v>15</v>
      </c>
      <c r="B25" s="5"/>
      <c r="C25" s="11"/>
      <c r="D25" s="21"/>
      <c r="E25" s="44"/>
      <c r="F25" s="45"/>
      <c r="G25" s="44"/>
      <c r="H25" s="46"/>
      <c r="I25" s="44"/>
      <c r="J25" s="45"/>
      <c r="K25" s="44"/>
      <c r="L25" s="45"/>
      <c r="M25" s="44"/>
      <c r="N25" s="45"/>
      <c r="O25" s="44"/>
      <c r="P25" s="45"/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 t="shared" si="2"/>
        <v>0</v>
      </c>
      <c r="AB25" s="2">
        <v>15</v>
      </c>
      <c r="AD25" s="45">
        <v>1</v>
      </c>
      <c r="AF25" s="4">
        <v>1.1000000000000001</v>
      </c>
      <c r="AH25" s="4">
        <v>1.2</v>
      </c>
      <c r="AJ25" s="25">
        <v>1.5</v>
      </c>
    </row>
    <row r="26" spans="1:36" hidden="1">
      <c r="A26" s="2">
        <f t="shared" si="1"/>
        <v>16</v>
      </c>
      <c r="B26" s="5"/>
      <c r="C26" s="11"/>
      <c r="D26" s="21"/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44"/>
      <c r="P26" s="45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 t="shared" si="2"/>
        <v>0</v>
      </c>
      <c r="AB26" s="2">
        <v>16</v>
      </c>
      <c r="AD26" s="50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 hidden="1">
      <c r="A27" s="2">
        <f t="shared" si="1"/>
        <v>17</v>
      </c>
      <c r="B27" s="5"/>
      <c r="C27" s="11"/>
      <c r="D27" s="21"/>
      <c r="E27" s="44"/>
      <c r="F27" s="45"/>
      <c r="G27" s="44"/>
      <c r="H27" s="46"/>
      <c r="I27" s="44"/>
      <c r="J27" s="45"/>
      <c r="K27" s="44"/>
      <c r="L27" s="45"/>
      <c r="M27" s="44"/>
      <c r="N27" s="45"/>
      <c r="O27" s="44"/>
      <c r="P27" s="45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 t="shared" si="2"/>
        <v>0</v>
      </c>
      <c r="AB27" s="2">
        <v>17</v>
      </c>
    </row>
    <row r="28" spans="1:36" hidden="1">
      <c r="A28" s="2">
        <f t="shared" si="1"/>
        <v>18</v>
      </c>
      <c r="B28" s="5"/>
      <c r="C28" s="11"/>
      <c r="D28" s="21"/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44"/>
      <c r="P28" s="45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si="2"/>
        <v>0</v>
      </c>
      <c r="AB28" s="2">
        <v>18</v>
      </c>
    </row>
    <row r="29" spans="1:36" hidden="1">
      <c r="A29" s="2">
        <f t="shared" si="1"/>
        <v>19</v>
      </c>
      <c r="B29" s="5"/>
      <c r="C29" s="11"/>
      <c r="D29" s="21"/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44"/>
      <c r="P29" s="45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2"/>
        <v>0</v>
      </c>
      <c r="AB29" s="2">
        <v>19</v>
      </c>
    </row>
    <row r="30" spans="1:36" hidden="1">
      <c r="A30" s="2">
        <f t="shared" si="1"/>
        <v>20</v>
      </c>
      <c r="B30" s="5"/>
      <c r="C30" s="11"/>
      <c r="D30" s="21"/>
      <c r="E30" s="44"/>
      <c r="F30" s="45"/>
      <c r="G30" s="44"/>
      <c r="H30" s="46"/>
      <c r="I30" s="44"/>
      <c r="J30" s="45"/>
      <c r="K30" s="44"/>
      <c r="L30" s="45"/>
      <c r="M30" s="44"/>
      <c r="N30" s="45"/>
      <c r="O30" s="44"/>
      <c r="P30" s="45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2"/>
        <v>0</v>
      </c>
      <c r="AB30" s="2">
        <v>20</v>
      </c>
    </row>
    <row r="31" spans="1:36" hidden="1">
      <c r="A31" s="2">
        <f t="shared" si="1"/>
        <v>21</v>
      </c>
      <c r="B31" s="5"/>
      <c r="C31" s="11"/>
      <c r="D31" s="21"/>
      <c r="E31" s="44"/>
      <c r="F31" s="45"/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2"/>
        <v>0</v>
      </c>
      <c r="AB31" s="2">
        <v>21</v>
      </c>
    </row>
    <row r="32" spans="1:36" hidden="1">
      <c r="A32" s="2">
        <f t="shared" si="1"/>
        <v>22</v>
      </c>
      <c r="B32" s="5"/>
      <c r="C32" s="11"/>
      <c r="D32" s="21"/>
      <c r="E32" s="44"/>
      <c r="F32" s="45"/>
      <c r="G32" s="44"/>
      <c r="H32" s="46"/>
      <c r="I32" s="44"/>
      <c r="J32" s="45"/>
      <c r="K32" s="44"/>
      <c r="L32" s="45"/>
      <c r="M32" s="44"/>
      <c r="N32" s="45"/>
      <c r="O32" s="44"/>
      <c r="P32" s="45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2"/>
        <v>0</v>
      </c>
      <c r="AB32" s="2">
        <v>22</v>
      </c>
    </row>
    <row r="33" spans="1:28" hidden="1">
      <c r="A33" s="2">
        <f t="shared" si="1"/>
        <v>23</v>
      </c>
      <c r="B33" s="5"/>
      <c r="C33" s="11"/>
      <c r="D33" s="21"/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44"/>
      <c r="P33" s="45"/>
      <c r="Q33" s="3"/>
      <c r="R33" s="4"/>
      <c r="S33" s="3"/>
      <c r="T33" s="4"/>
      <c r="U33" s="3"/>
      <c r="V33" s="4"/>
      <c r="W33" s="3"/>
      <c r="X33" s="4"/>
      <c r="Y33" s="3"/>
      <c r="Z33" s="4"/>
      <c r="AA33" s="39">
        <f t="shared" si="2"/>
        <v>0</v>
      </c>
      <c r="AB33" s="2">
        <v>23</v>
      </c>
    </row>
    <row r="34" spans="1:28" hidden="1">
      <c r="A34" s="2">
        <f t="shared" si="1"/>
        <v>24</v>
      </c>
      <c r="B34" s="5"/>
      <c r="C34" s="11"/>
      <c r="D34" s="21"/>
      <c r="E34" s="44"/>
      <c r="F34" s="45"/>
      <c r="G34" s="44"/>
      <c r="H34" s="46"/>
      <c r="I34" s="44"/>
      <c r="J34" s="45"/>
      <c r="K34" s="44"/>
      <c r="L34" s="45"/>
      <c r="M34" s="44"/>
      <c r="N34" s="45"/>
      <c r="O34" s="44"/>
      <c r="P34" s="45"/>
      <c r="Q34" s="3"/>
      <c r="R34" s="4"/>
      <c r="S34" s="3"/>
      <c r="T34" s="4"/>
      <c r="U34" s="3"/>
      <c r="V34" s="4"/>
      <c r="W34" s="3"/>
      <c r="X34" s="4"/>
      <c r="Y34" s="3"/>
      <c r="Z34" s="4"/>
      <c r="AA34" s="39">
        <f t="shared" si="2"/>
        <v>0</v>
      </c>
      <c r="AB34" s="2">
        <v>24</v>
      </c>
    </row>
    <row r="35" spans="1:28" hidden="1">
      <c r="A35" s="2">
        <f t="shared" si="1"/>
        <v>25</v>
      </c>
      <c r="B35" s="5"/>
      <c r="C35" s="11"/>
      <c r="D35" s="21"/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/>
      <c r="R35" s="4"/>
      <c r="S35" s="3"/>
      <c r="T35" s="4"/>
      <c r="U35" s="3"/>
      <c r="V35" s="4"/>
      <c r="W35" s="3"/>
      <c r="X35" s="4"/>
      <c r="Y35" s="3"/>
      <c r="Z35" s="4"/>
      <c r="AA35" s="39">
        <f t="shared" ref="AA35:AA38" si="3">SUM(F35,H35+J35+L35+N35+R35+P35+T35+V35+X35+Z35)</f>
        <v>0</v>
      </c>
      <c r="AB35" s="2">
        <v>25</v>
      </c>
    </row>
    <row r="36" spans="1:28" hidden="1">
      <c r="A36" s="2">
        <f t="shared" si="1"/>
        <v>26</v>
      </c>
      <c r="B36" s="5"/>
      <c r="C36" s="11"/>
      <c r="D36" s="21"/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44"/>
      <c r="P36" s="45"/>
      <c r="Q36" s="3"/>
      <c r="R36" s="4"/>
      <c r="S36" s="3"/>
      <c r="T36" s="4"/>
      <c r="U36" s="3"/>
      <c r="V36" s="4"/>
      <c r="W36" s="3"/>
      <c r="X36" s="4"/>
      <c r="Y36" s="3"/>
      <c r="Z36" s="4"/>
      <c r="AA36" s="39">
        <f t="shared" si="3"/>
        <v>0</v>
      </c>
      <c r="AB36" s="2">
        <v>26</v>
      </c>
    </row>
    <row r="37" spans="1:28" hidden="1">
      <c r="A37" s="2">
        <f t="shared" si="1"/>
        <v>27</v>
      </c>
      <c r="B37" s="5"/>
      <c r="C37" s="11"/>
      <c r="D37" s="21"/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/>
      <c r="X37" s="4"/>
      <c r="Y37" s="3"/>
      <c r="Z37" s="4"/>
      <c r="AA37" s="39">
        <f t="shared" si="3"/>
        <v>0</v>
      </c>
      <c r="AB37" s="2">
        <v>27</v>
      </c>
    </row>
    <row r="38" spans="1:28" hidden="1">
      <c r="A38" s="2">
        <f t="shared" si="1"/>
        <v>28</v>
      </c>
      <c r="B38" s="5"/>
      <c r="C38" s="11"/>
      <c r="D38" s="21"/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39">
        <f t="shared" si="3"/>
        <v>0</v>
      </c>
      <c r="AB38" s="2">
        <v>28</v>
      </c>
    </row>
    <row r="39" spans="1:28" hidden="1">
      <c r="A39" s="2">
        <f t="shared" si="1"/>
        <v>29</v>
      </c>
      <c r="B39" s="5"/>
      <c r="C39" s="11"/>
      <c r="D39" s="21"/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39">
        <f t="shared" ref="AA39:AA40" si="4">SUM(F39,H39+J39+L39+N39+R39+P39+T39+V39+X39+Z39)</f>
        <v>0</v>
      </c>
      <c r="AB39" s="2">
        <v>29</v>
      </c>
    </row>
    <row r="40" spans="1:28" hidden="1">
      <c r="A40" s="2">
        <f t="shared" si="1"/>
        <v>30</v>
      </c>
      <c r="B40" s="5"/>
      <c r="C40" s="11"/>
      <c r="D40" s="21"/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/>
      <c r="Z40" s="4"/>
      <c r="AA40" s="39">
        <f t="shared" si="4"/>
        <v>0</v>
      </c>
      <c r="AB40" s="2">
        <v>30</v>
      </c>
    </row>
    <row r="41" spans="1:28" hidden="1">
      <c r="E41" s="22">
        <f t="shared" ref="E41:Z41" si="5">SUM(E11:E40)</f>
        <v>247</v>
      </c>
      <c r="F41" s="10">
        <f t="shared" si="5"/>
        <v>290</v>
      </c>
      <c r="G41" s="22">
        <f t="shared" si="5"/>
        <v>609</v>
      </c>
      <c r="H41" s="10">
        <f t="shared" si="5"/>
        <v>435</v>
      </c>
      <c r="I41" s="22">
        <f t="shared" si="5"/>
        <v>267</v>
      </c>
      <c r="J41" s="10">
        <f t="shared" si="5"/>
        <v>290</v>
      </c>
      <c r="K41" s="22">
        <f t="shared" si="5"/>
        <v>0</v>
      </c>
      <c r="L41" s="10">
        <f t="shared" si="5"/>
        <v>0</v>
      </c>
      <c r="M41" s="22">
        <f t="shared" si="5"/>
        <v>0</v>
      </c>
      <c r="N41" s="10">
        <f t="shared" si="5"/>
        <v>0</v>
      </c>
      <c r="O41" s="22">
        <f t="shared" si="5"/>
        <v>0</v>
      </c>
      <c r="P41" s="10">
        <f t="shared" si="5"/>
        <v>0</v>
      </c>
      <c r="Q41" s="22">
        <f t="shared" si="5"/>
        <v>0</v>
      </c>
      <c r="R41" s="10">
        <f t="shared" si="5"/>
        <v>0</v>
      </c>
      <c r="S41" s="22">
        <f t="shared" si="5"/>
        <v>0</v>
      </c>
      <c r="T41" s="10">
        <f t="shared" si="5"/>
        <v>0</v>
      </c>
      <c r="U41" s="22">
        <f t="shared" si="5"/>
        <v>0</v>
      </c>
      <c r="V41" s="10">
        <f t="shared" si="5"/>
        <v>0</v>
      </c>
      <c r="W41" s="22">
        <f t="shared" si="5"/>
        <v>0</v>
      </c>
      <c r="X41" s="10">
        <f t="shared" si="5"/>
        <v>0</v>
      </c>
      <c r="Y41" s="22">
        <f t="shared" si="5"/>
        <v>0</v>
      </c>
      <c r="Z41" s="10">
        <f t="shared" si="5"/>
        <v>0</v>
      </c>
    </row>
    <row r="42" spans="1:28" ht="17.25" thickBot="1">
      <c r="B42" s="6"/>
      <c r="C42" s="7"/>
      <c r="D42" s="7"/>
      <c r="E42" s="7"/>
      <c r="F42" s="8"/>
      <c r="G42" s="7"/>
      <c r="H42" s="7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>
      <c r="A43" s="60" t="s">
        <v>79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2"/>
    </row>
    <row r="44" spans="1:28" ht="24" thickBot="1">
      <c r="A44" s="69" t="s">
        <v>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1"/>
    </row>
    <row r="45" spans="1:28" ht="17.25" thickBot="1">
      <c r="Q45" s="1"/>
      <c r="R45" s="1"/>
    </row>
    <row r="46" spans="1:28" ht="20.25" thickBot="1">
      <c r="A46" s="77" t="s">
        <v>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9"/>
    </row>
    <row r="47" spans="1:28" ht="17.25" thickBot="1">
      <c r="Q47" s="1"/>
      <c r="R47" s="1"/>
    </row>
    <row r="48" spans="1:28" ht="20.25" thickBot="1">
      <c r="A48" s="72" t="s">
        <v>83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36" ht="17.25" thickBot="1">
      <c r="E49" s="65">
        <f>E7</f>
        <v>43850</v>
      </c>
      <c r="F49" s="66"/>
      <c r="G49" s="80" t="str">
        <f>G7</f>
        <v>05; 06 y 07/02/2020</v>
      </c>
      <c r="H49" s="81"/>
      <c r="I49" s="65">
        <f>I7</f>
        <v>43885</v>
      </c>
      <c r="J49" s="66"/>
      <c r="K49" s="65">
        <f>K7</f>
        <v>43905</v>
      </c>
      <c r="L49" s="66"/>
      <c r="M49" s="65">
        <f>M7</f>
        <v>0</v>
      </c>
      <c r="N49" s="66"/>
      <c r="O49" s="65">
        <f>O7</f>
        <v>0</v>
      </c>
      <c r="P49" s="66"/>
      <c r="Q49" s="65">
        <f>Q7</f>
        <v>0</v>
      </c>
      <c r="R49" s="66"/>
      <c r="S49" s="58">
        <f>S7</f>
        <v>0</v>
      </c>
      <c r="T49" s="59"/>
      <c r="U49" s="58">
        <f>U7</f>
        <v>0</v>
      </c>
      <c r="V49" s="59"/>
      <c r="W49" s="58">
        <f>W7</f>
        <v>0</v>
      </c>
      <c r="X49" s="59"/>
      <c r="Y49" s="58">
        <f>Y7</f>
        <v>0</v>
      </c>
      <c r="Z49" s="59"/>
    </row>
    <row r="50" spans="1:36" ht="16.5" customHeight="1" thickBot="1">
      <c r="A50" s="52" t="s">
        <v>0</v>
      </c>
      <c r="B50" s="52" t="s">
        <v>1</v>
      </c>
      <c r="C50" s="63" t="s">
        <v>7</v>
      </c>
      <c r="D50" s="19" t="s">
        <v>8</v>
      </c>
      <c r="E50" s="54" t="str">
        <f>E8</f>
        <v>Necochea Golf Club - POJ -</v>
      </c>
      <c r="F50" s="55"/>
      <c r="G50" s="54" t="str">
        <f>G8</f>
        <v>Sierra de los Padres G.C. AMD</v>
      </c>
      <c r="H50" s="55"/>
      <c r="I50" s="54" t="str">
        <f>I8</f>
        <v>C.S.C.P. Gral. Balcarce</v>
      </c>
      <c r="J50" s="55"/>
      <c r="K50" s="54" t="str">
        <f>K8</f>
        <v>El Valle de Tandil Golf Club</v>
      </c>
      <c r="L50" s="55"/>
      <c r="M50" s="54" t="str">
        <f>M8</f>
        <v>Miramar Links</v>
      </c>
      <c r="N50" s="55"/>
      <c r="O50" s="54" t="str">
        <f>O8</f>
        <v>Villa Gesell Golf Club</v>
      </c>
      <c r="P50" s="55"/>
      <c r="Q50" s="54" t="str">
        <f>Q8</f>
        <v>Costa Esmeralda Golf &amp; Links</v>
      </c>
      <c r="R50" s="55"/>
      <c r="S50" s="54" t="str">
        <f>S8</f>
        <v>Santa Teresita Golf Club</v>
      </c>
      <c r="T50" s="55"/>
      <c r="U50" s="54" t="str">
        <f>U8</f>
        <v>Tandil Golf Club</v>
      </c>
      <c r="V50" s="55"/>
      <c r="W50" s="54" t="str">
        <f>W8</f>
        <v>Club Mar del Plata S.A.</v>
      </c>
      <c r="X50" s="55"/>
      <c r="Y50" s="54" t="str">
        <f>Y8</f>
        <v>Mar del Plata Golf Club - C.N. -</v>
      </c>
      <c r="Z50" s="55"/>
    </row>
    <row r="51" spans="1:36" ht="17.25" thickBot="1">
      <c r="A51" s="53"/>
      <c r="B51" s="53"/>
      <c r="C51" s="64"/>
      <c r="D51" s="20" t="s">
        <v>9</v>
      </c>
      <c r="E51" s="56"/>
      <c r="F51" s="57"/>
      <c r="G51" s="56"/>
      <c r="H51" s="57"/>
      <c r="I51" s="56"/>
      <c r="J51" s="57"/>
      <c r="K51" s="56"/>
      <c r="L51" s="57"/>
      <c r="M51" s="56"/>
      <c r="N51" s="57"/>
      <c r="O51" s="56"/>
      <c r="P51" s="57"/>
      <c r="Q51" s="56"/>
      <c r="R51" s="57"/>
      <c r="S51" s="56"/>
      <c r="T51" s="57"/>
      <c r="U51" s="56"/>
      <c r="V51" s="57"/>
      <c r="W51" s="56"/>
      <c r="X51" s="57"/>
      <c r="Y51" s="56"/>
      <c r="Z51" s="57"/>
      <c r="AB51" s="52" t="s">
        <v>0</v>
      </c>
    </row>
    <row r="52" spans="1:36" ht="17.25" thickBot="1">
      <c r="A52" s="67"/>
      <c r="B52" s="68"/>
      <c r="C52" s="16"/>
      <c r="D52" s="16"/>
      <c r="E52" s="40" t="s">
        <v>3</v>
      </c>
      <c r="F52" s="41" t="s">
        <v>4</v>
      </c>
      <c r="G52" s="40" t="s">
        <v>3</v>
      </c>
      <c r="H52" s="41" t="s">
        <v>4</v>
      </c>
      <c r="I52" s="40" t="s">
        <v>3</v>
      </c>
      <c r="J52" s="41" t="s">
        <v>4</v>
      </c>
      <c r="K52" s="40" t="s">
        <v>3</v>
      </c>
      <c r="L52" s="41" t="s">
        <v>4</v>
      </c>
      <c r="M52" s="40" t="s">
        <v>3</v>
      </c>
      <c r="N52" s="41" t="s">
        <v>4</v>
      </c>
      <c r="O52" s="12" t="s">
        <v>3</v>
      </c>
      <c r="P52" s="13" t="s">
        <v>4</v>
      </c>
      <c r="Q52" s="12" t="s">
        <v>3</v>
      </c>
      <c r="R52" s="13" t="s">
        <v>4</v>
      </c>
      <c r="S52" s="12" t="s">
        <v>3</v>
      </c>
      <c r="T52" s="13" t="s">
        <v>4</v>
      </c>
      <c r="U52" s="12" t="s">
        <v>3</v>
      </c>
      <c r="V52" s="13" t="s">
        <v>4</v>
      </c>
      <c r="W52" s="12" t="s">
        <v>3</v>
      </c>
      <c r="X52" s="13" t="s">
        <v>4</v>
      </c>
      <c r="Y52" s="12" t="s">
        <v>3</v>
      </c>
      <c r="Z52" s="13" t="s">
        <v>4</v>
      </c>
      <c r="AA52" s="42" t="s">
        <v>2</v>
      </c>
      <c r="AB52" s="53"/>
      <c r="AF52" s="17">
        <v>0.1</v>
      </c>
      <c r="AH52" s="17">
        <v>0.2</v>
      </c>
      <c r="AJ52" s="17">
        <v>0.5</v>
      </c>
    </row>
    <row r="53" spans="1:36">
      <c r="A53" s="2">
        <f>AB53</f>
        <v>1</v>
      </c>
      <c r="B53" s="5" t="s">
        <v>130</v>
      </c>
      <c r="C53" s="11" t="s">
        <v>29</v>
      </c>
      <c r="D53" s="21">
        <v>40917</v>
      </c>
      <c r="E53" s="44">
        <v>54</v>
      </c>
      <c r="F53" s="45">
        <v>50</v>
      </c>
      <c r="G53" s="44">
        <v>101</v>
      </c>
      <c r="H53" s="46">
        <v>75</v>
      </c>
      <c r="I53" s="44">
        <v>50</v>
      </c>
      <c r="J53" s="45">
        <v>50</v>
      </c>
      <c r="K53" s="44"/>
      <c r="L53" s="45"/>
      <c r="M53" s="44"/>
      <c r="N53" s="45"/>
      <c r="O53" s="44"/>
      <c r="P53" s="45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>SUM(F53,H53+J53+L53+N53+R53+P53+T53+V53+X53+Z53)</f>
        <v>175</v>
      </c>
      <c r="AB53" s="2">
        <v>1</v>
      </c>
      <c r="AD53" s="45">
        <v>50</v>
      </c>
      <c r="AF53" s="25">
        <v>55</v>
      </c>
      <c r="AH53" s="25">
        <v>60</v>
      </c>
      <c r="AJ53" s="25">
        <v>75</v>
      </c>
    </row>
    <row r="54" spans="1:36">
      <c r="A54" s="2">
        <f t="shared" ref="A54:A74" si="6">AB54</f>
        <v>2</v>
      </c>
      <c r="B54" s="5" t="s">
        <v>131</v>
      </c>
      <c r="C54" s="11" t="s">
        <v>27</v>
      </c>
      <c r="D54" s="21">
        <v>41055</v>
      </c>
      <c r="E54" s="44">
        <v>67</v>
      </c>
      <c r="F54" s="45">
        <v>20</v>
      </c>
      <c r="G54" s="44">
        <v>125</v>
      </c>
      <c r="H54" s="46">
        <v>52.5</v>
      </c>
      <c r="I54" s="44">
        <v>55</v>
      </c>
      <c r="J54" s="45">
        <v>35</v>
      </c>
      <c r="K54" s="44"/>
      <c r="L54" s="45"/>
      <c r="M54" s="44"/>
      <c r="N54" s="45"/>
      <c r="O54" s="44"/>
      <c r="P54" s="45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>SUM(F54,H54+J54+L54+N54+R54+P54+T54+V54+X54+Z54)</f>
        <v>107.5</v>
      </c>
      <c r="AB54" s="2">
        <v>2</v>
      </c>
      <c r="AD54" s="45">
        <v>35</v>
      </c>
      <c r="AF54" s="25">
        <v>38.5</v>
      </c>
      <c r="AH54" s="25">
        <v>42</v>
      </c>
      <c r="AJ54" s="25">
        <v>52.5</v>
      </c>
    </row>
    <row r="55" spans="1:36">
      <c r="A55" s="2">
        <f t="shared" si="6"/>
        <v>3</v>
      </c>
      <c r="B55" s="5" t="s">
        <v>133</v>
      </c>
      <c r="C55" s="11" t="s">
        <v>27</v>
      </c>
      <c r="D55" s="21">
        <v>40616</v>
      </c>
      <c r="E55" s="44">
        <v>62</v>
      </c>
      <c r="F55" s="45">
        <v>25</v>
      </c>
      <c r="G55" s="44">
        <v>127</v>
      </c>
      <c r="H55" s="46">
        <v>37.5</v>
      </c>
      <c r="I55" s="44">
        <v>56</v>
      </c>
      <c r="J55" s="45">
        <v>25</v>
      </c>
      <c r="K55" s="44"/>
      <c r="L55" s="45"/>
      <c r="M55" s="44"/>
      <c r="N55" s="45"/>
      <c r="O55" s="44"/>
      <c r="P55" s="45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v>30</v>
      </c>
      <c r="AB55" s="2">
        <v>3</v>
      </c>
      <c r="AD55" s="45">
        <v>25</v>
      </c>
      <c r="AF55" s="25">
        <v>27.5</v>
      </c>
      <c r="AH55" s="25">
        <v>30</v>
      </c>
      <c r="AJ55" s="25">
        <v>37.5</v>
      </c>
    </row>
    <row r="56" spans="1:36">
      <c r="A56" s="2">
        <f t="shared" si="6"/>
        <v>3</v>
      </c>
      <c r="B56" s="5" t="s">
        <v>132</v>
      </c>
      <c r="C56" s="11" t="s">
        <v>19</v>
      </c>
      <c r="D56" s="21">
        <v>40984</v>
      </c>
      <c r="E56" s="44">
        <v>62</v>
      </c>
      <c r="F56" s="45">
        <v>35</v>
      </c>
      <c r="G56" s="44">
        <v>137</v>
      </c>
      <c r="H56" s="46">
        <v>30</v>
      </c>
      <c r="I56" s="44">
        <v>57</v>
      </c>
      <c r="J56" s="45">
        <v>20</v>
      </c>
      <c r="K56" s="44"/>
      <c r="L56" s="45"/>
      <c r="M56" s="44"/>
      <c r="N56" s="45"/>
      <c r="O56" s="44"/>
      <c r="P56" s="45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v>30</v>
      </c>
      <c r="AB56" s="2">
        <v>3</v>
      </c>
      <c r="AD56" s="45">
        <v>20</v>
      </c>
      <c r="AF56" s="25">
        <v>22</v>
      </c>
      <c r="AH56" s="25">
        <v>24</v>
      </c>
      <c r="AJ56" s="25">
        <v>30</v>
      </c>
    </row>
    <row r="57" spans="1:36" hidden="1">
      <c r="A57" s="2">
        <f t="shared" si="6"/>
        <v>5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ref="AA57:AA59" si="7">SUM(F57,H57+J57+L57+N57+R57+P57+T57+V57+X57+Z57)</f>
        <v>0</v>
      </c>
      <c r="AB57" s="2">
        <v>5</v>
      </c>
      <c r="AD57" s="45">
        <v>15</v>
      </c>
      <c r="AF57" s="25">
        <v>16.5</v>
      </c>
      <c r="AH57" s="25">
        <v>18</v>
      </c>
      <c r="AJ57" s="25">
        <v>22.5</v>
      </c>
    </row>
    <row r="58" spans="1:36" hidden="1">
      <c r="A58" s="2">
        <f t="shared" si="6"/>
        <v>6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7"/>
        <v>0</v>
      </c>
      <c r="AB58" s="2">
        <v>6</v>
      </c>
      <c r="AD58" s="45">
        <v>10</v>
      </c>
      <c r="AF58" s="25">
        <v>11</v>
      </c>
      <c r="AH58" s="25">
        <v>12</v>
      </c>
      <c r="AJ58" s="25">
        <v>15</v>
      </c>
    </row>
    <row r="59" spans="1:36" hidden="1">
      <c r="A59" s="2">
        <f t="shared" si="6"/>
        <v>7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7"/>
        <v>0</v>
      </c>
      <c r="AB59" s="2">
        <v>7</v>
      </c>
      <c r="AD59" s="45">
        <v>8</v>
      </c>
      <c r="AF59" s="25">
        <v>8.8000000000000007</v>
      </c>
      <c r="AH59" s="25">
        <v>9.6</v>
      </c>
      <c r="AJ59" s="25">
        <v>12</v>
      </c>
    </row>
    <row r="60" spans="1:36" hidden="1">
      <c r="A60" s="2">
        <f t="shared" si="6"/>
        <v>8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ref="AA60" si="8">SUM(F60,H60+J60+L60+N60+R60+P60+T60+V60+X60+Z60)</f>
        <v>0</v>
      </c>
      <c r="AB60" s="2">
        <v>8</v>
      </c>
      <c r="AD60" s="45">
        <v>6</v>
      </c>
      <c r="AF60" s="25">
        <v>6.6</v>
      </c>
      <c r="AH60" s="25">
        <v>7.2</v>
      </c>
      <c r="AJ60" s="25">
        <v>9</v>
      </c>
    </row>
    <row r="61" spans="1:36" hidden="1">
      <c r="A61" s="2">
        <f t="shared" si="6"/>
        <v>9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ref="AA61:AA62" si="9">SUM(F61,H61+J61+L61+N61+R61+P61+T61+V61+X61+Z61)</f>
        <v>0</v>
      </c>
      <c r="AB61" s="2">
        <v>9</v>
      </c>
      <c r="AD61" s="45">
        <v>4</v>
      </c>
      <c r="AF61" s="25">
        <v>4.4000000000000004</v>
      </c>
      <c r="AH61" s="25">
        <v>4.8</v>
      </c>
      <c r="AJ61" s="25">
        <v>6</v>
      </c>
    </row>
    <row r="62" spans="1:36" hidden="1">
      <c r="A62" s="2">
        <f t="shared" si="6"/>
        <v>10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9"/>
        <v>0</v>
      </c>
      <c r="AB62" s="2">
        <v>10</v>
      </c>
      <c r="AD62" s="45">
        <v>2</v>
      </c>
      <c r="AF62" s="25">
        <v>2.2000000000000002</v>
      </c>
      <c r="AH62" s="25">
        <v>2.4</v>
      </c>
      <c r="AJ62" s="25">
        <v>3</v>
      </c>
    </row>
    <row r="63" spans="1:36" hidden="1">
      <c r="A63" s="2">
        <f t="shared" si="6"/>
        <v>11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ref="AA63:AA74" si="10">SUM(F63,H63+J63+L63+N63+R63+P63+T63+V63+X63+Z63)</f>
        <v>0</v>
      </c>
      <c r="AB63" s="2">
        <v>11</v>
      </c>
      <c r="AD63" s="50">
        <f>SUM(AD53:AD62)</f>
        <v>175</v>
      </c>
      <c r="AF63" s="18">
        <f>SUM(AF53:AF62)</f>
        <v>192.5</v>
      </c>
      <c r="AH63" s="18">
        <f>SUM(AH53:AH62)</f>
        <v>210</v>
      </c>
      <c r="AJ63" s="18">
        <f>SUM(AJ53:AJ62)</f>
        <v>262.5</v>
      </c>
    </row>
    <row r="64" spans="1:36" ht="17.25" hidden="1" thickBot="1">
      <c r="A64" s="2">
        <f t="shared" si="6"/>
        <v>12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10"/>
        <v>0</v>
      </c>
      <c r="AB64" s="2">
        <v>12</v>
      </c>
    </row>
    <row r="65" spans="1:34" ht="17.25" hidden="1" thickBot="1">
      <c r="A65" s="2">
        <f t="shared" si="6"/>
        <v>13</v>
      </c>
      <c r="B65" s="5"/>
      <c r="C65" s="11"/>
      <c r="D65" s="21"/>
      <c r="E65" s="44"/>
      <c r="F65" s="45"/>
      <c r="G65" s="44"/>
      <c r="H65" s="46"/>
      <c r="I65" s="44"/>
      <c r="J65" s="45"/>
      <c r="K65" s="44"/>
      <c r="L65" s="45"/>
      <c r="M65" s="44"/>
      <c r="N65" s="45"/>
      <c r="O65" s="44"/>
      <c r="P65" s="45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10"/>
        <v>0</v>
      </c>
      <c r="AB65" s="2">
        <v>13</v>
      </c>
      <c r="AD65" s="51">
        <v>1</v>
      </c>
    </row>
    <row r="66" spans="1:34" hidden="1">
      <c r="A66" s="2">
        <f t="shared" si="6"/>
        <v>14</v>
      </c>
      <c r="B66" s="5"/>
      <c r="C66" s="11"/>
      <c r="D66" s="21"/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44"/>
      <c r="P66" s="45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10"/>
        <v>0</v>
      </c>
      <c r="AB66" s="2">
        <v>14</v>
      </c>
    </row>
    <row r="67" spans="1:34" hidden="1">
      <c r="A67" s="2">
        <f t="shared" si="6"/>
        <v>15</v>
      </c>
      <c r="B67" s="5"/>
      <c r="C67" s="11"/>
      <c r="D67" s="21"/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44"/>
      <c r="P67" s="45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10"/>
        <v>0</v>
      </c>
      <c r="AB67" s="2">
        <v>15</v>
      </c>
    </row>
    <row r="68" spans="1:34" hidden="1">
      <c r="A68" s="2">
        <f t="shared" si="6"/>
        <v>16</v>
      </c>
      <c r="B68" s="5"/>
      <c r="C68" s="11"/>
      <c r="D68" s="21"/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44"/>
      <c r="P68" s="45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10"/>
        <v>0</v>
      </c>
      <c r="AB68" s="2">
        <v>16</v>
      </c>
    </row>
    <row r="69" spans="1:34" hidden="1">
      <c r="A69" s="2">
        <f t="shared" si="6"/>
        <v>17</v>
      </c>
      <c r="B69" s="5"/>
      <c r="C69" s="11"/>
      <c r="D69" s="21"/>
      <c r="E69" s="44"/>
      <c r="F69" s="45"/>
      <c r="G69" s="44"/>
      <c r="H69" s="46"/>
      <c r="I69" s="44"/>
      <c r="J69" s="45"/>
      <c r="K69" s="44"/>
      <c r="L69" s="45"/>
      <c r="M69" s="44"/>
      <c r="N69" s="45"/>
      <c r="O69" s="44"/>
      <c r="P69" s="45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10"/>
        <v>0</v>
      </c>
      <c r="AB69" s="2">
        <v>17</v>
      </c>
    </row>
    <row r="70" spans="1:34" hidden="1">
      <c r="A70" s="2">
        <f t="shared" si="6"/>
        <v>18</v>
      </c>
      <c r="B70" s="5"/>
      <c r="C70" s="11"/>
      <c r="D70" s="21"/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44"/>
      <c r="P70" s="45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10"/>
        <v>0</v>
      </c>
      <c r="AB70" s="2">
        <v>18</v>
      </c>
    </row>
    <row r="71" spans="1:34" hidden="1">
      <c r="A71" s="2">
        <f t="shared" si="6"/>
        <v>19</v>
      </c>
      <c r="B71" s="5"/>
      <c r="C71" s="11"/>
      <c r="D71" s="21"/>
      <c r="E71" s="44"/>
      <c r="F71" s="45"/>
      <c r="G71" s="44"/>
      <c r="H71" s="46"/>
      <c r="I71" s="44"/>
      <c r="J71" s="45"/>
      <c r="K71" s="44"/>
      <c r="L71" s="45"/>
      <c r="M71" s="44"/>
      <c r="N71" s="45"/>
      <c r="O71" s="44"/>
      <c r="P71" s="45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 t="shared" si="10"/>
        <v>0</v>
      </c>
      <c r="AB71" s="2">
        <v>19</v>
      </c>
    </row>
    <row r="72" spans="1:34" hidden="1">
      <c r="A72" s="2">
        <f t="shared" si="6"/>
        <v>20</v>
      </c>
      <c r="B72" s="5"/>
      <c r="C72" s="11"/>
      <c r="D72" s="21"/>
      <c r="E72" s="44"/>
      <c r="F72" s="45"/>
      <c r="G72" s="44"/>
      <c r="H72" s="46"/>
      <c r="I72" s="44"/>
      <c r="J72" s="45"/>
      <c r="K72" s="44"/>
      <c r="L72" s="45"/>
      <c r="M72" s="44"/>
      <c r="N72" s="45"/>
      <c r="O72" s="44"/>
      <c r="P72" s="45"/>
      <c r="Q72" s="3"/>
      <c r="R72" s="4"/>
      <c r="S72" s="3"/>
      <c r="T72" s="4"/>
      <c r="U72" s="3"/>
      <c r="V72" s="4"/>
      <c r="W72" s="3"/>
      <c r="X72" s="4"/>
      <c r="Y72" s="3"/>
      <c r="Z72" s="4"/>
      <c r="AA72" s="14">
        <f t="shared" si="10"/>
        <v>0</v>
      </c>
      <c r="AB72" s="2">
        <v>20</v>
      </c>
      <c r="AD72" s="6"/>
      <c r="AE72" s="6"/>
      <c r="AF72" s="6"/>
      <c r="AG72" s="6"/>
      <c r="AH72" s="6"/>
    </row>
    <row r="73" spans="1:34" hidden="1">
      <c r="A73" s="2">
        <f t="shared" si="6"/>
        <v>21</v>
      </c>
      <c r="B73" s="5"/>
      <c r="C73" s="11"/>
      <c r="D73" s="21"/>
      <c r="E73" s="44"/>
      <c r="F73" s="45"/>
      <c r="G73" s="44"/>
      <c r="H73" s="46"/>
      <c r="I73" s="44"/>
      <c r="J73" s="45"/>
      <c r="K73" s="44"/>
      <c r="L73" s="45"/>
      <c r="M73" s="44"/>
      <c r="N73" s="45"/>
      <c r="O73" s="44"/>
      <c r="P73" s="45"/>
      <c r="Q73" s="3"/>
      <c r="R73" s="4"/>
      <c r="S73" s="3"/>
      <c r="T73" s="4"/>
      <c r="U73" s="3"/>
      <c r="V73" s="4"/>
      <c r="W73" s="3"/>
      <c r="X73" s="4"/>
      <c r="Y73" s="3"/>
      <c r="Z73" s="4"/>
      <c r="AA73" s="14">
        <f t="shared" si="10"/>
        <v>0</v>
      </c>
      <c r="AB73" s="2">
        <v>21</v>
      </c>
    </row>
    <row r="74" spans="1:34" hidden="1">
      <c r="A74" s="2">
        <f t="shared" si="6"/>
        <v>22</v>
      </c>
      <c r="B74" s="5"/>
      <c r="C74" s="11"/>
      <c r="D74" s="21"/>
      <c r="E74" s="44"/>
      <c r="F74" s="45"/>
      <c r="G74" s="44"/>
      <c r="H74" s="46"/>
      <c r="I74" s="44"/>
      <c r="J74" s="45"/>
      <c r="K74" s="44"/>
      <c r="L74" s="45"/>
      <c r="M74" s="44"/>
      <c r="N74" s="45"/>
      <c r="O74" s="44"/>
      <c r="P74" s="45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 t="shared" si="10"/>
        <v>0</v>
      </c>
      <c r="AB74" s="2">
        <v>22</v>
      </c>
    </row>
    <row r="75" spans="1:34" hidden="1"/>
    <row r="76" spans="1:34" hidden="1"/>
    <row r="77" spans="1:34" hidden="1"/>
  </sheetData>
  <sortState ref="B11:AA18">
    <sortCondition descending="1" ref="AA11:AA18"/>
  </sortState>
  <mergeCells count="62"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2:B52"/>
    <mergeCell ref="O50:P51"/>
    <mergeCell ref="Q50:R51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07 y 08 - Albatros -</vt:lpstr>
      <vt:lpstr>Clases 09 y 10 - Eagles -</vt:lpstr>
      <vt:lpstr>Clases 11 y Post. - Birdies 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2011-05-20T12:44:34Z</cp:lastPrinted>
  <dcterms:created xsi:type="dcterms:W3CDTF">2002-04-15T20:21:56Z</dcterms:created>
  <dcterms:modified xsi:type="dcterms:W3CDTF">2020-02-24T20:56:27Z</dcterms:modified>
</cp:coreProperties>
</file>